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导师列表及分配指标" sheetId="3" r:id="rId1"/>
  </sheets>
  <externalReferences>
    <externalReference r:id="rId2"/>
  </externalReferences>
  <definedNames>
    <definedName name="_xlnm._FilterDatabase" localSheetId="0" hidden="1">导师列表及分配指标!$A$1:$G$88</definedName>
  </definedNames>
  <calcPr calcId="125725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3"/>
  <c r="C15"/>
  <c r="C16"/>
  <c r="C17"/>
  <c r="C19"/>
  <c r="C20"/>
  <c r="C21"/>
  <c r="C22"/>
  <c r="C23"/>
  <c r="C24"/>
  <c r="C25"/>
  <c r="C26"/>
  <c r="C27"/>
  <c r="C28"/>
  <c r="C29"/>
  <c r="C30"/>
  <c r="C31"/>
  <c r="C32"/>
  <c r="C33"/>
  <c r="C35"/>
  <c r="C37"/>
  <c r="C38"/>
  <c r="C39"/>
  <c r="C40"/>
  <c r="C41"/>
  <c r="C42"/>
  <c r="C43"/>
  <c r="C44"/>
  <c r="C45"/>
  <c r="C46"/>
  <c r="C47"/>
  <c r="C48"/>
  <c r="C49"/>
  <c r="C51"/>
  <c r="C53"/>
  <c r="C54"/>
  <c r="C55"/>
  <c r="C56"/>
  <c r="C57"/>
  <c r="C58"/>
  <c r="C59"/>
  <c r="C60"/>
  <c r="C61"/>
  <c r="C62"/>
  <c r="C63"/>
  <c r="C64"/>
  <c r="C65"/>
  <c r="C66"/>
  <c r="C67"/>
  <c r="C68"/>
  <c r="C69"/>
  <c r="C71"/>
  <c r="C72"/>
  <c r="C73"/>
  <c r="C75"/>
  <c r="C76"/>
  <c r="C77"/>
  <c r="C78"/>
  <c r="C79"/>
  <c r="C82"/>
  <c r="C84"/>
  <c r="C89"/>
  <c r="C90"/>
  <c r="C91"/>
  <c r="C2"/>
  <c r="B3"/>
  <c r="B4"/>
  <c r="B5"/>
  <c r="B6"/>
  <c r="B7"/>
  <c r="B8"/>
  <c r="B9"/>
  <c r="B10"/>
  <c r="B11"/>
  <c r="B13"/>
  <c r="B15"/>
  <c r="B16"/>
  <c r="B17"/>
  <c r="B19"/>
  <c r="B20"/>
  <c r="B21"/>
  <c r="B22"/>
  <c r="B23"/>
  <c r="B24"/>
  <c r="B25"/>
  <c r="B26"/>
  <c r="B27"/>
  <c r="B28"/>
  <c r="B29"/>
  <c r="B30"/>
  <c r="B31"/>
  <c r="B32"/>
  <c r="B33"/>
  <c r="B35"/>
  <c r="B37"/>
  <c r="B38"/>
  <c r="B39"/>
  <c r="B40"/>
  <c r="B41"/>
  <c r="B42"/>
  <c r="B43"/>
  <c r="B44"/>
  <c r="B45"/>
  <c r="B46"/>
  <c r="B47"/>
  <c r="B48"/>
  <c r="B49"/>
  <c r="B51"/>
  <c r="B53"/>
  <c r="B54"/>
  <c r="B55"/>
  <c r="B56"/>
  <c r="B57"/>
  <c r="B58"/>
  <c r="B59"/>
  <c r="B60"/>
  <c r="B61"/>
  <c r="B62"/>
  <c r="B63"/>
  <c r="B64"/>
  <c r="B65"/>
  <c r="B66"/>
  <c r="B67"/>
  <c r="B68"/>
  <c r="B69"/>
  <c r="B71"/>
  <c r="B72"/>
  <c r="B73"/>
  <c r="B74"/>
  <c r="B75"/>
  <c r="B76"/>
  <c r="B77"/>
  <c r="B78"/>
  <c r="B79"/>
  <c r="B82"/>
  <c r="B84"/>
  <c r="B89"/>
  <c r="B90"/>
  <c r="B91"/>
  <c r="B2"/>
  <c r="G94"/>
  <c r="F94"/>
  <c r="E94"/>
</calcChain>
</file>

<file path=xl/sharedStrings.xml><?xml version="1.0" encoding="utf-8"?>
<sst xmlns="http://schemas.openxmlformats.org/spreadsheetml/2006/main" count="224" uniqueCount="136">
  <si>
    <t>姓名</t>
  </si>
  <si>
    <t>高国全</t>
  </si>
  <si>
    <t>成建定</t>
  </si>
  <si>
    <t>胡骏</t>
  </si>
  <si>
    <t>蔡卫斌</t>
  </si>
  <si>
    <t>臧颖</t>
  </si>
  <si>
    <t>朱永红</t>
  </si>
  <si>
    <t>孙宏钰</t>
  </si>
  <si>
    <t>王冠蕾</t>
  </si>
  <si>
    <t>杨霞</t>
  </si>
  <si>
    <t>黎明涛</t>
  </si>
  <si>
    <t>吴瑜</t>
  </si>
  <si>
    <t>吴忠道</t>
  </si>
  <si>
    <t>银巍</t>
  </si>
  <si>
    <t>项鹏</t>
  </si>
  <si>
    <t>信文君</t>
  </si>
  <si>
    <t>周家国</t>
  </si>
  <si>
    <t>黎孟枫</t>
  </si>
  <si>
    <t>陶亮</t>
  </si>
  <si>
    <t>李隽</t>
  </si>
  <si>
    <t>吕芳丽</t>
  </si>
  <si>
    <t>庞瑞萍</t>
  </si>
  <si>
    <t>王琴</t>
  </si>
  <si>
    <t>吕志跃</t>
  </si>
  <si>
    <t>魏绪红</t>
  </si>
  <si>
    <t>周兴旺</t>
  </si>
  <si>
    <t>赵虎</t>
  </si>
  <si>
    <t>杜艳华</t>
  </si>
  <si>
    <t>张萍</t>
  </si>
  <si>
    <t>张辉</t>
  </si>
  <si>
    <t>李学荣</t>
  </si>
  <si>
    <t>蒋斌</t>
  </si>
  <si>
    <t>黄朝峰</t>
  </si>
  <si>
    <t>吴敏昊</t>
  </si>
  <si>
    <t>曾谷城</t>
  </si>
  <si>
    <t>欧雪玲</t>
  </si>
  <si>
    <t>林贤</t>
  </si>
  <si>
    <t>王海河</t>
  </si>
  <si>
    <t>袁岩</t>
  </si>
  <si>
    <t>杨天新</t>
  </si>
  <si>
    <t>柏川</t>
  </si>
  <si>
    <t>况二胜</t>
  </si>
  <si>
    <t>田国宝</t>
  </si>
  <si>
    <t>周利君</t>
  </si>
  <si>
    <t>王蔚东</t>
  </si>
  <si>
    <t>李春凌</t>
  </si>
  <si>
    <t>李伟强</t>
  </si>
  <si>
    <t>朱勋</t>
  </si>
  <si>
    <t>朱文博</t>
  </si>
  <si>
    <t>周倜</t>
  </si>
  <si>
    <t>蔡俊超</t>
  </si>
  <si>
    <t>李义平</t>
  </si>
  <si>
    <t>杨克礼</t>
  </si>
  <si>
    <t>邓凯</t>
  </si>
  <si>
    <t>赵蔚</t>
  </si>
  <si>
    <t>李博</t>
  </si>
  <si>
    <t>陈小舒</t>
  </si>
  <si>
    <t>丁俊军</t>
  </si>
  <si>
    <t>杨建荣</t>
  </si>
  <si>
    <t>李伟忠</t>
  </si>
  <si>
    <t>赵萌</t>
  </si>
  <si>
    <t>李淼新</t>
  </si>
  <si>
    <t>董俊超</t>
  </si>
  <si>
    <t>王金凯</t>
  </si>
  <si>
    <t>李勃兴</t>
  </si>
  <si>
    <t>黄潋滟</t>
  </si>
  <si>
    <t>曹楠</t>
  </si>
  <si>
    <t>王继厂</t>
  </si>
  <si>
    <t>张宏波</t>
  </si>
  <si>
    <t>叶小菁</t>
  </si>
  <si>
    <t>徐涛</t>
  </si>
  <si>
    <t>陈俊</t>
  </si>
  <si>
    <t>丁涛</t>
  </si>
  <si>
    <t>丁英</t>
  </si>
  <si>
    <t>周毅</t>
  </si>
  <si>
    <t>郭开华</t>
  </si>
  <si>
    <t>向秋玲</t>
  </si>
  <si>
    <t>姜美花</t>
  </si>
  <si>
    <t>柯琼</t>
  </si>
  <si>
    <t>钟小敏</t>
  </si>
  <si>
    <t>孙小强</t>
  </si>
  <si>
    <t>黄二文</t>
  </si>
  <si>
    <t>颜光美</t>
  </si>
  <si>
    <t>曾燕妮</t>
    <phoneticPr fontId="1" type="noConversion"/>
  </si>
  <si>
    <t>唐忠辉</t>
    <phoneticPr fontId="1" type="noConversion"/>
  </si>
  <si>
    <t>马珊珊</t>
    <phoneticPr fontId="1" type="noConversion"/>
  </si>
  <si>
    <t>林园</t>
    <phoneticPr fontId="1" type="noConversion"/>
  </si>
  <si>
    <t>时燕薇</t>
    <phoneticPr fontId="1" type="noConversion"/>
  </si>
  <si>
    <t>陈小湧</t>
    <phoneticPr fontId="1" type="noConversion"/>
  </si>
  <si>
    <t>黄玮俊</t>
    <phoneticPr fontId="1" type="noConversion"/>
  </si>
  <si>
    <t>2020年工程博士指标</t>
    <phoneticPr fontId="1" type="noConversion"/>
  </si>
  <si>
    <t>2020年科研博士指标</t>
    <phoneticPr fontId="1" type="noConversion"/>
  </si>
  <si>
    <t>2020年硕士指标</t>
    <phoneticPr fontId="1" type="noConversion"/>
  </si>
  <si>
    <t>李朝红</t>
    <phoneticPr fontId="1" type="noConversion"/>
  </si>
  <si>
    <t>张桂根</t>
    <phoneticPr fontId="1" type="noConversion"/>
  </si>
  <si>
    <t>钱军</t>
    <phoneticPr fontId="1" type="noConversion"/>
  </si>
  <si>
    <t>职称</t>
    <phoneticPr fontId="25" type="noConversion"/>
  </si>
  <si>
    <t>导师类别</t>
  </si>
  <si>
    <t>副教授</t>
    <phoneticPr fontId="1" type="noConversion"/>
  </si>
  <si>
    <t>教授</t>
    <phoneticPr fontId="1" type="noConversion"/>
  </si>
  <si>
    <t>博导</t>
    <phoneticPr fontId="1" type="noConversion"/>
  </si>
  <si>
    <t>干细胞与再生医学</t>
  </si>
  <si>
    <t>硕导</t>
    <phoneticPr fontId="1" type="noConversion"/>
  </si>
  <si>
    <t>法医学</t>
  </si>
  <si>
    <t>药理学</t>
  </si>
  <si>
    <t>人体解剖与组织胚胎学</t>
  </si>
  <si>
    <t>生物与医药（工程博士）</t>
  </si>
  <si>
    <t>生物与医药（工程博士）</t>
    <phoneticPr fontId="1" type="noConversion"/>
  </si>
  <si>
    <t>病原生物学</t>
  </si>
  <si>
    <t>分子医学</t>
  </si>
  <si>
    <t>遗传学</t>
  </si>
  <si>
    <t>生物与医药（工程博士）</t>
    <phoneticPr fontId="1" type="noConversion"/>
  </si>
  <si>
    <t>招生专业</t>
  </si>
  <si>
    <t>免疫学</t>
  </si>
  <si>
    <t>分子医学/生物化学与分子生物学</t>
  </si>
  <si>
    <t>病理学与病理学与病理生理学</t>
  </si>
  <si>
    <t>神经生物学/分子医学</t>
  </si>
  <si>
    <t>微生物学</t>
  </si>
  <si>
    <t>分子医学/微生物学</t>
  </si>
  <si>
    <t>病理学与病理学与病理生理学/生物化学与分子生物学</t>
  </si>
  <si>
    <t>微生物学/病原生物学</t>
  </si>
  <si>
    <t>人体解剖与组织胚胎学/神经生物学</t>
  </si>
  <si>
    <t>病原生物学/临床检验诊断学</t>
  </si>
  <si>
    <t>病理学与病理学与病理生理学/生理学</t>
  </si>
  <si>
    <t>生物化学与分子生物学</t>
  </si>
  <si>
    <t>病理学与病理学与病理生理学/药理学</t>
  </si>
  <si>
    <t>病原生物学/微生物学</t>
  </si>
  <si>
    <t>生理学/病理学与病理学与病理生理学</t>
  </si>
  <si>
    <t>药理学/神经生物学</t>
  </si>
  <si>
    <t>分子医学/生物与医药（工程博士）</t>
    <phoneticPr fontId="1" type="noConversion"/>
  </si>
  <si>
    <t>分子医学/微生物学/生物与医药（工程博士）</t>
    <phoneticPr fontId="1" type="noConversion"/>
  </si>
  <si>
    <t>法医学/生物与医药（工程博士）</t>
    <phoneticPr fontId="1" type="noConversion"/>
  </si>
  <si>
    <t>干细胞与再生医学/生物与医药（工程博士）</t>
    <phoneticPr fontId="1" type="noConversion"/>
  </si>
  <si>
    <t>生物医学工程/生物与医药（工程博士）</t>
    <phoneticPr fontId="1" type="noConversion"/>
  </si>
  <si>
    <t>遗传学/生物与医药（工程博士）</t>
    <phoneticPr fontId="1" type="noConversion"/>
  </si>
  <si>
    <t>博导</t>
    <phoneticPr fontId="1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</si>
</sst>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0"/>
      <color theme="1"/>
      <name val="宋体"/>
      <family val="2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/>
    <xf numFmtId="0" fontId="2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ss\Downloads\2019&#32423;&#25307;&#29983;&#19987;&#19994;&#21450;&#35745;&#21010;&#25346;&#3259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周家国</v>
          </cell>
          <cell r="B2" t="str">
            <v>教授</v>
          </cell>
          <cell r="C2" t="str">
            <v>博导</v>
          </cell>
          <cell r="D2" t="str">
            <v>药理学</v>
          </cell>
        </row>
        <row r="3">
          <cell r="A3" t="str">
            <v>高国全</v>
          </cell>
          <cell r="B3" t="str">
            <v>教授</v>
          </cell>
          <cell r="C3" t="str">
            <v>博导</v>
          </cell>
          <cell r="D3" t="str">
            <v>分子医学/生物化学与分子生物学</v>
          </cell>
        </row>
        <row r="4">
          <cell r="A4" t="str">
            <v>黎孟枫</v>
          </cell>
          <cell r="B4" t="str">
            <v>教授</v>
          </cell>
          <cell r="C4" t="str">
            <v>博导</v>
          </cell>
          <cell r="D4" t="str">
            <v>分子医学/微生物学</v>
          </cell>
        </row>
        <row r="5">
          <cell r="A5" t="str">
            <v>黎明涛</v>
          </cell>
          <cell r="B5" t="str">
            <v>教授</v>
          </cell>
          <cell r="C5" t="str">
            <v>博导</v>
          </cell>
          <cell r="D5" t="str">
            <v>药理学/神经生物学</v>
          </cell>
        </row>
        <row r="6">
          <cell r="A6" t="str">
            <v>李隽</v>
          </cell>
          <cell r="B6" t="str">
            <v>教授</v>
          </cell>
          <cell r="C6" t="str">
            <v>博导</v>
          </cell>
          <cell r="D6" t="str">
            <v>病理学与病理学与病理生理学/生物化学与分子生物学</v>
          </cell>
        </row>
        <row r="7">
          <cell r="A7" t="str">
            <v>吴忠道</v>
          </cell>
          <cell r="B7" t="str">
            <v>教授</v>
          </cell>
          <cell r="C7" t="str">
            <v>博导</v>
          </cell>
          <cell r="D7" t="str">
            <v>病原生物学/临床检验诊断学</v>
          </cell>
        </row>
        <row r="8">
          <cell r="A8" t="str">
            <v>项鹏</v>
          </cell>
          <cell r="B8" t="str">
            <v>教授</v>
          </cell>
          <cell r="C8" t="str">
            <v>博导</v>
          </cell>
          <cell r="D8" t="str">
            <v>干细胞与再生医学</v>
          </cell>
        </row>
        <row r="9">
          <cell r="A9" t="str">
            <v>张辉</v>
          </cell>
          <cell r="B9" t="str">
            <v>教授</v>
          </cell>
          <cell r="C9" t="str">
            <v>博导</v>
          </cell>
          <cell r="D9" t="str">
            <v>分子医学/微生物学</v>
          </cell>
        </row>
        <row r="10">
          <cell r="A10" t="str">
            <v>颜光美</v>
          </cell>
          <cell r="B10" t="str">
            <v>教授</v>
          </cell>
          <cell r="C10" t="str">
            <v>博导</v>
          </cell>
          <cell r="D10" t="str">
            <v>药理学</v>
          </cell>
        </row>
        <row r="11">
          <cell r="A11" t="str">
            <v>曾谷城</v>
          </cell>
          <cell r="B11" t="str">
            <v>教授</v>
          </cell>
          <cell r="C11" t="str">
            <v>博导</v>
          </cell>
          <cell r="D11" t="str">
            <v>病原生物学</v>
          </cell>
        </row>
        <row r="12">
          <cell r="A12" t="str">
            <v>田国宝</v>
          </cell>
          <cell r="B12" t="str">
            <v>教授</v>
          </cell>
          <cell r="C12" t="str">
            <v>博导</v>
          </cell>
          <cell r="D12" t="str">
            <v>免疫学</v>
          </cell>
        </row>
        <row r="13">
          <cell r="A13" t="str">
            <v>赵虎</v>
          </cell>
          <cell r="B13" t="str">
            <v>教授</v>
          </cell>
          <cell r="C13" t="str">
            <v>博导</v>
          </cell>
          <cell r="D13" t="str">
            <v>法医学</v>
          </cell>
        </row>
        <row r="14">
          <cell r="A14" t="str">
            <v>李伟强</v>
          </cell>
          <cell r="B14" t="str">
            <v>教授</v>
          </cell>
          <cell r="C14" t="str">
            <v>博导</v>
          </cell>
          <cell r="D14" t="str">
            <v>干细胞与再生医学</v>
          </cell>
        </row>
        <row r="15">
          <cell r="A15" t="str">
            <v>李勃兴</v>
          </cell>
          <cell r="B15" t="str">
            <v>教授</v>
          </cell>
          <cell r="C15" t="str">
            <v>博导</v>
          </cell>
          <cell r="D15" t="str">
            <v>分子医学</v>
          </cell>
        </row>
        <row r="16">
          <cell r="A16" t="str">
            <v>曹楠</v>
          </cell>
          <cell r="B16" t="str">
            <v>教授</v>
          </cell>
          <cell r="C16" t="str">
            <v>博导</v>
          </cell>
          <cell r="D16" t="str">
            <v>干细胞与再生医学</v>
          </cell>
        </row>
        <row r="17">
          <cell r="A17" t="str">
            <v>董俊超</v>
          </cell>
          <cell r="B17" t="str">
            <v>教授</v>
          </cell>
          <cell r="C17" t="str">
            <v>博导</v>
          </cell>
          <cell r="D17" t="str">
            <v>免疫学</v>
          </cell>
        </row>
        <row r="18">
          <cell r="A18" t="str">
            <v>王继厂</v>
          </cell>
          <cell r="B18" t="str">
            <v>教授</v>
          </cell>
          <cell r="C18" t="str">
            <v>博导</v>
          </cell>
          <cell r="D18" t="str">
            <v>干细胞与再生医学</v>
          </cell>
        </row>
        <row r="19">
          <cell r="A19" t="str">
            <v>杨建荣</v>
          </cell>
          <cell r="B19" t="str">
            <v>教授</v>
          </cell>
          <cell r="C19" t="str">
            <v>博导</v>
          </cell>
          <cell r="D19" t="str">
            <v>生物化学与分子生物学</v>
          </cell>
        </row>
        <row r="20">
          <cell r="A20" t="str">
            <v>杨霞</v>
          </cell>
          <cell r="B20" t="str">
            <v>教授</v>
          </cell>
          <cell r="C20" t="str">
            <v>博导</v>
          </cell>
          <cell r="D20" t="str">
            <v>分子医学/生物化学与分子生物学</v>
          </cell>
        </row>
        <row r="21">
          <cell r="A21" t="str">
            <v>陈俊</v>
          </cell>
          <cell r="B21" t="str">
            <v>教授</v>
          </cell>
          <cell r="C21" t="str">
            <v>博导</v>
          </cell>
          <cell r="D21" t="str">
            <v>免疫学</v>
          </cell>
        </row>
        <row r="22">
          <cell r="A22" t="str">
            <v>丁涛</v>
          </cell>
          <cell r="B22" t="str">
            <v>教授</v>
          </cell>
          <cell r="C22" t="str">
            <v>博导</v>
          </cell>
          <cell r="D22" t="str">
            <v>病原生物学</v>
          </cell>
        </row>
        <row r="23">
          <cell r="A23" t="str">
            <v>叶小菁</v>
          </cell>
          <cell r="B23" t="str">
            <v>教授</v>
          </cell>
          <cell r="C23" t="str">
            <v>博导</v>
          </cell>
          <cell r="D23" t="str">
            <v>分子医学</v>
          </cell>
        </row>
        <row r="24">
          <cell r="A24" t="str">
            <v>陈小舒</v>
          </cell>
          <cell r="B24" t="str">
            <v>教授</v>
          </cell>
          <cell r="C24" t="str">
            <v>博导</v>
          </cell>
          <cell r="D24" t="str">
            <v>分子医学</v>
          </cell>
        </row>
        <row r="25">
          <cell r="A25" t="str">
            <v>黄潋滟</v>
          </cell>
          <cell r="B25" t="str">
            <v>教授</v>
          </cell>
          <cell r="C25" t="str">
            <v>博导</v>
          </cell>
          <cell r="D25" t="str">
            <v>病理学与病理学与病理生理学</v>
          </cell>
        </row>
        <row r="26">
          <cell r="A26" t="str">
            <v>张宏波</v>
          </cell>
          <cell r="B26" t="str">
            <v>教授</v>
          </cell>
          <cell r="C26" t="str">
            <v>博导</v>
          </cell>
          <cell r="D26" t="str">
            <v>干细胞与再生医学</v>
          </cell>
        </row>
        <row r="27">
          <cell r="A27" t="str">
            <v>李淼新</v>
          </cell>
          <cell r="B27" t="str">
            <v>教授</v>
          </cell>
          <cell r="C27" t="str">
            <v>博导</v>
          </cell>
          <cell r="D27" t="str">
            <v>遗传学</v>
          </cell>
        </row>
        <row r="28">
          <cell r="A28" t="str">
            <v>王金凯</v>
          </cell>
          <cell r="B28" t="str">
            <v>教授</v>
          </cell>
          <cell r="C28" t="str">
            <v>博导</v>
          </cell>
          <cell r="D28" t="str">
            <v>分子医学</v>
          </cell>
        </row>
        <row r="29">
          <cell r="A29" t="str">
            <v>李伟忠</v>
          </cell>
          <cell r="B29" t="str">
            <v>教授</v>
          </cell>
          <cell r="C29" t="str">
            <v>博导</v>
          </cell>
          <cell r="D29" t="str">
            <v>遗传学</v>
          </cell>
        </row>
        <row r="30">
          <cell r="A30" t="str">
            <v>成建定</v>
          </cell>
          <cell r="B30" t="str">
            <v>教授</v>
          </cell>
          <cell r="C30" t="str">
            <v>博导</v>
          </cell>
          <cell r="D30" t="str">
            <v>法医学</v>
          </cell>
        </row>
        <row r="31">
          <cell r="A31" t="str">
            <v>蔡卫斌</v>
          </cell>
          <cell r="B31" t="str">
            <v>教授</v>
          </cell>
          <cell r="C31" t="str">
            <v>博导</v>
          </cell>
          <cell r="D31" t="str">
            <v>分子医学</v>
          </cell>
        </row>
        <row r="32">
          <cell r="A32" t="str">
            <v>况二胜</v>
          </cell>
          <cell r="B32" t="str">
            <v>教授</v>
          </cell>
          <cell r="C32" t="str">
            <v>博导</v>
          </cell>
          <cell r="D32" t="str">
            <v>微生物学</v>
          </cell>
        </row>
        <row r="33">
          <cell r="A33" t="str">
            <v>吕志跃</v>
          </cell>
          <cell r="B33" t="str">
            <v>教授</v>
          </cell>
          <cell r="C33" t="str">
            <v>博导</v>
          </cell>
          <cell r="D33" t="str">
            <v>病原生物学</v>
          </cell>
        </row>
        <row r="34">
          <cell r="A34" t="str">
            <v>孙宏钰</v>
          </cell>
          <cell r="B34" t="str">
            <v>教授</v>
          </cell>
          <cell r="C34" t="str">
            <v>博导</v>
          </cell>
          <cell r="D34" t="str">
            <v>法医学</v>
          </cell>
        </row>
        <row r="35">
          <cell r="A35" t="str">
            <v>王冠蕾</v>
          </cell>
          <cell r="B35" t="str">
            <v>教授</v>
          </cell>
          <cell r="C35" t="str">
            <v>博导</v>
          </cell>
          <cell r="D35" t="str">
            <v>药理学</v>
          </cell>
        </row>
        <row r="36">
          <cell r="A36" t="str">
            <v>王海河</v>
          </cell>
          <cell r="B36" t="str">
            <v>教授</v>
          </cell>
          <cell r="C36" t="str">
            <v>博导</v>
          </cell>
          <cell r="D36" t="str">
            <v>分子医学/生物化学与分子生物学</v>
          </cell>
        </row>
        <row r="37">
          <cell r="A37" t="str">
            <v>王蔚东</v>
          </cell>
          <cell r="B37" t="str">
            <v>教授</v>
          </cell>
          <cell r="C37" t="str">
            <v>博导</v>
          </cell>
          <cell r="D37" t="str">
            <v>病理学与病理学与病理生理学</v>
          </cell>
        </row>
        <row r="38">
          <cell r="A38" t="str">
            <v>吴敏昊</v>
          </cell>
          <cell r="B38" t="str">
            <v>教授</v>
          </cell>
          <cell r="C38" t="str">
            <v>博导</v>
          </cell>
          <cell r="D38" t="str">
            <v>免疫学</v>
          </cell>
        </row>
        <row r="39">
          <cell r="A39" t="str">
            <v>信文君</v>
          </cell>
          <cell r="B39" t="str">
            <v>教授</v>
          </cell>
          <cell r="C39" t="str">
            <v>博导</v>
          </cell>
          <cell r="D39" t="str">
            <v>病理学与病理学与病理生理学/生理学</v>
          </cell>
        </row>
        <row r="40">
          <cell r="A40" t="str">
            <v>徐涛</v>
          </cell>
          <cell r="B40" t="str">
            <v>教授</v>
          </cell>
          <cell r="C40" t="str">
            <v>博导</v>
          </cell>
          <cell r="D40" t="str">
            <v>免疫学</v>
          </cell>
        </row>
        <row r="41">
          <cell r="A41" t="str">
            <v>杨天新</v>
          </cell>
          <cell r="B41" t="str">
            <v>教授</v>
          </cell>
          <cell r="C41" t="str">
            <v>博导</v>
          </cell>
          <cell r="D41" t="str">
            <v>病理学与病理学与病理生理学/药理学</v>
          </cell>
        </row>
        <row r="42">
          <cell r="A42" t="str">
            <v>袁岩</v>
          </cell>
          <cell r="B42" t="str">
            <v>教授</v>
          </cell>
          <cell r="C42" t="str">
            <v>博导</v>
          </cell>
          <cell r="D42" t="str">
            <v>病原生物学/微生物学</v>
          </cell>
        </row>
        <row r="43">
          <cell r="A43" t="str">
            <v>张萍</v>
          </cell>
          <cell r="B43" t="str">
            <v>教授</v>
          </cell>
          <cell r="C43" t="str">
            <v>博导</v>
          </cell>
          <cell r="D43" t="str">
            <v>免疫学</v>
          </cell>
        </row>
        <row r="44">
          <cell r="A44" t="str">
            <v>朱永红</v>
          </cell>
          <cell r="B44" t="str">
            <v>教授</v>
          </cell>
          <cell r="C44" t="str">
            <v>博导</v>
          </cell>
          <cell r="D44" t="str">
            <v>人体解剖与组织胚胎学</v>
          </cell>
        </row>
        <row r="45">
          <cell r="A45" t="str">
            <v>李春凌</v>
          </cell>
          <cell r="B45" t="str">
            <v>教授</v>
          </cell>
          <cell r="C45" t="str">
            <v>博导</v>
          </cell>
          <cell r="D45" t="str">
            <v>病理学与病理学与病理生理学</v>
          </cell>
        </row>
        <row r="46">
          <cell r="A46" t="str">
            <v>陶亮</v>
          </cell>
          <cell r="B46" t="str">
            <v>教授</v>
          </cell>
          <cell r="C46" t="str">
            <v>博导</v>
          </cell>
          <cell r="D46" t="str">
            <v>药理学</v>
          </cell>
        </row>
        <row r="47">
          <cell r="A47" t="str">
            <v>赵萌</v>
          </cell>
          <cell r="B47" t="str">
            <v>教授</v>
          </cell>
          <cell r="C47" t="str">
            <v>博导</v>
          </cell>
          <cell r="D47" t="str">
            <v>干细胞与再生医学</v>
          </cell>
        </row>
        <row r="48">
          <cell r="A48" t="str">
            <v>赵蔚</v>
          </cell>
          <cell r="B48" t="str">
            <v>教授</v>
          </cell>
          <cell r="C48" t="str">
            <v>博导</v>
          </cell>
          <cell r="D48" t="str">
            <v>干细胞与再生医学</v>
          </cell>
        </row>
        <row r="49">
          <cell r="A49" t="str">
            <v>李博</v>
          </cell>
          <cell r="B49" t="str">
            <v>教授</v>
          </cell>
          <cell r="C49" t="str">
            <v>博导</v>
          </cell>
          <cell r="D49" t="str">
            <v>分子医学</v>
          </cell>
        </row>
        <row r="50">
          <cell r="A50" t="str">
            <v>丁俊军</v>
          </cell>
          <cell r="B50" t="str">
            <v>教授</v>
          </cell>
          <cell r="C50" t="str">
            <v>博导</v>
          </cell>
          <cell r="D50" t="str">
            <v>干细胞与再生医学</v>
          </cell>
        </row>
        <row r="51">
          <cell r="A51" t="str">
            <v>邓凯</v>
          </cell>
          <cell r="B51" t="str">
            <v>教授</v>
          </cell>
          <cell r="C51" t="str">
            <v>博导</v>
          </cell>
          <cell r="D51" t="str">
            <v>免疫学</v>
          </cell>
        </row>
        <row r="52">
          <cell r="A52" t="str">
            <v>李义平</v>
          </cell>
          <cell r="B52" t="str">
            <v>教授</v>
          </cell>
          <cell r="C52" t="str">
            <v>博导</v>
          </cell>
          <cell r="D52" t="str">
            <v>微生物学/病原生物学</v>
          </cell>
        </row>
        <row r="53">
          <cell r="A53" t="str">
            <v>杨克礼</v>
          </cell>
          <cell r="B53" t="str">
            <v>教授</v>
          </cell>
          <cell r="C53" t="str">
            <v>博导</v>
          </cell>
          <cell r="D53" t="str">
            <v>免疫学</v>
          </cell>
        </row>
        <row r="54">
          <cell r="A54" t="str">
            <v>李学荣</v>
          </cell>
          <cell r="B54" t="str">
            <v>教授</v>
          </cell>
          <cell r="C54" t="str">
            <v>博导</v>
          </cell>
          <cell r="D54" t="str">
            <v>病原生物学</v>
          </cell>
        </row>
        <row r="55">
          <cell r="A55" t="str">
            <v>朱文博</v>
          </cell>
          <cell r="B55" t="str">
            <v>副教授</v>
          </cell>
          <cell r="C55" t="str">
            <v>博导</v>
          </cell>
          <cell r="D55" t="str">
            <v>药理学</v>
          </cell>
        </row>
        <row r="56">
          <cell r="A56" t="str">
            <v>柏川</v>
          </cell>
          <cell r="B56" t="str">
            <v>副教授</v>
          </cell>
          <cell r="C56" t="str">
            <v>博导</v>
          </cell>
          <cell r="D56" t="str">
            <v>药理学</v>
          </cell>
        </row>
        <row r="57">
          <cell r="A57" t="str">
            <v>蔡俊超</v>
          </cell>
          <cell r="B57" t="str">
            <v>副教授</v>
          </cell>
          <cell r="C57" t="str">
            <v>博导</v>
          </cell>
          <cell r="D57" t="str">
            <v>分子医学</v>
          </cell>
        </row>
        <row r="58">
          <cell r="A58" t="str">
            <v>胡骏</v>
          </cell>
          <cell r="B58" t="str">
            <v>教授</v>
          </cell>
          <cell r="C58" t="str">
            <v>博导</v>
          </cell>
          <cell r="D58" t="str">
            <v>分子医学</v>
          </cell>
        </row>
        <row r="59">
          <cell r="A59" t="str">
            <v>黄朝峰</v>
          </cell>
          <cell r="B59" t="str">
            <v>副教授</v>
          </cell>
          <cell r="C59" t="str">
            <v>博导</v>
          </cell>
          <cell r="D59" t="str">
            <v>免疫学</v>
          </cell>
        </row>
        <row r="60">
          <cell r="A60" t="str">
            <v>姜美花</v>
          </cell>
          <cell r="B60" t="str">
            <v>教授</v>
          </cell>
          <cell r="C60" t="str">
            <v>博导</v>
          </cell>
          <cell r="D60" t="str">
            <v>干细胞与再生医学</v>
          </cell>
        </row>
        <row r="61">
          <cell r="A61" t="str">
            <v>蒋斌</v>
          </cell>
          <cell r="B61" t="str">
            <v>教授</v>
          </cell>
          <cell r="C61" t="str">
            <v>博导</v>
          </cell>
          <cell r="D61" t="str">
            <v>神经生物学/分子医学</v>
          </cell>
        </row>
        <row r="62">
          <cell r="A62" t="str">
            <v>刘超</v>
          </cell>
          <cell r="B62" t="str">
            <v>副教授</v>
          </cell>
          <cell r="C62" t="str">
            <v>博导</v>
          </cell>
          <cell r="D62" t="str">
            <v>分子医学</v>
          </cell>
        </row>
        <row r="63">
          <cell r="A63" t="str">
            <v>庞瑞萍</v>
          </cell>
          <cell r="B63" t="str">
            <v>教授</v>
          </cell>
          <cell r="C63" t="str">
            <v>博导</v>
          </cell>
          <cell r="D63" t="str">
            <v>病理学与病理学与病理生理学</v>
          </cell>
        </row>
        <row r="64">
          <cell r="A64" t="str">
            <v>王琴</v>
          </cell>
          <cell r="B64" t="str">
            <v>教授</v>
          </cell>
          <cell r="C64" t="str">
            <v>博导</v>
          </cell>
          <cell r="D64" t="str">
            <v>药理学</v>
          </cell>
        </row>
        <row r="65">
          <cell r="A65" t="str">
            <v>魏绪红</v>
          </cell>
          <cell r="B65" t="str">
            <v>副教授</v>
          </cell>
          <cell r="C65" t="str">
            <v>博导</v>
          </cell>
          <cell r="D65" t="str">
            <v>病理学与病理学与病理生理学</v>
          </cell>
        </row>
        <row r="66">
          <cell r="A66" t="str">
            <v>杨奕</v>
          </cell>
          <cell r="B66" t="str">
            <v>副教授</v>
          </cell>
          <cell r="C66" t="str">
            <v>博导</v>
          </cell>
          <cell r="D66" t="str">
            <v>药理学</v>
          </cell>
        </row>
        <row r="67">
          <cell r="A67" t="str">
            <v>银巍</v>
          </cell>
          <cell r="B67" t="str">
            <v>副教授</v>
          </cell>
          <cell r="C67" t="str">
            <v>博导</v>
          </cell>
          <cell r="D67" t="str">
            <v>分子医学</v>
          </cell>
        </row>
        <row r="68">
          <cell r="A68" t="str">
            <v>周利君</v>
          </cell>
          <cell r="B68" t="str">
            <v>副教授</v>
          </cell>
          <cell r="C68" t="str">
            <v>博导</v>
          </cell>
          <cell r="D68" t="str">
            <v>病理学与病理学与病理生理学</v>
          </cell>
        </row>
        <row r="69">
          <cell r="A69" t="str">
            <v>周倜</v>
          </cell>
          <cell r="B69" t="str">
            <v>副教授</v>
          </cell>
          <cell r="C69" t="str">
            <v>博导</v>
          </cell>
          <cell r="D69" t="str">
            <v>生物化学与分子生物学</v>
          </cell>
        </row>
        <row r="70">
          <cell r="A70" t="str">
            <v>周兴旺</v>
          </cell>
          <cell r="B70" t="str">
            <v>教授</v>
          </cell>
          <cell r="C70" t="str">
            <v>博导</v>
          </cell>
          <cell r="D70" t="str">
            <v>药理学/生物化学与分子生物学</v>
          </cell>
        </row>
        <row r="71">
          <cell r="A71" t="str">
            <v>朱勋</v>
          </cell>
          <cell r="B71" t="str">
            <v>副教授</v>
          </cell>
          <cell r="C71" t="str">
            <v>博导</v>
          </cell>
          <cell r="D71" t="str">
            <v>分子医学</v>
          </cell>
        </row>
        <row r="72">
          <cell r="A72" t="str">
            <v>黄真真</v>
          </cell>
          <cell r="B72" t="str">
            <v>副教授</v>
          </cell>
          <cell r="C72" t="str">
            <v>硕导</v>
          </cell>
          <cell r="D72" t="str">
            <v>病理学与病理生理学</v>
          </cell>
        </row>
        <row r="73">
          <cell r="A73" t="str">
            <v>黄艳</v>
          </cell>
          <cell r="B73" t="str">
            <v>副教授</v>
          </cell>
          <cell r="C73" t="str">
            <v>硕导</v>
          </cell>
          <cell r="D73" t="str">
            <v>病原生物学</v>
          </cell>
        </row>
        <row r="74">
          <cell r="A74" t="str">
            <v>李朝红</v>
          </cell>
          <cell r="B74" t="str">
            <v>教授</v>
          </cell>
          <cell r="C74" t="str">
            <v>博导</v>
          </cell>
          <cell r="D74" t="str">
            <v>人体解剖与组织胚胎学/神经生物学</v>
          </cell>
        </row>
        <row r="75">
          <cell r="A75" t="str">
            <v>林贤</v>
          </cell>
          <cell r="B75" t="str">
            <v>教授</v>
          </cell>
          <cell r="C75" t="str">
            <v>博导</v>
          </cell>
          <cell r="D75" t="str">
            <v>人体解剖与组织胚胎学/神经生物学</v>
          </cell>
        </row>
        <row r="76">
          <cell r="A76" t="str">
            <v>马明明</v>
          </cell>
          <cell r="B76" t="str">
            <v>副教授</v>
          </cell>
          <cell r="C76" t="str">
            <v>硕导</v>
          </cell>
          <cell r="D76" t="str">
            <v>药理学</v>
          </cell>
        </row>
        <row r="77">
          <cell r="A77" t="str">
            <v>谈智</v>
          </cell>
          <cell r="B77" t="str">
            <v>副教授</v>
          </cell>
          <cell r="C77" t="str">
            <v>硕导</v>
          </cell>
          <cell r="D77" t="str">
            <v>病理学与病理学与病理生理学</v>
          </cell>
        </row>
        <row r="78">
          <cell r="A78" t="str">
            <v>谭红梅</v>
          </cell>
          <cell r="B78" t="str">
            <v>教授</v>
          </cell>
          <cell r="C78" t="str">
            <v>博导</v>
          </cell>
          <cell r="D78" t="str">
            <v>病理学与病理学与病理生理学</v>
          </cell>
        </row>
        <row r="79">
          <cell r="A79" t="str">
            <v>王小广</v>
          </cell>
          <cell r="B79" t="str">
            <v>副教授</v>
          </cell>
          <cell r="C79" t="str">
            <v>硕导</v>
          </cell>
          <cell r="D79" t="str">
            <v>法医学</v>
          </cell>
        </row>
        <row r="80">
          <cell r="A80" t="str">
            <v>臧颖</v>
          </cell>
          <cell r="B80" t="str">
            <v>副教授</v>
          </cell>
          <cell r="C80" t="str">
            <v>博导</v>
          </cell>
          <cell r="D80" t="str">
            <v>生理学/病理学与病理学与病理生理学</v>
          </cell>
        </row>
        <row r="81">
          <cell r="A81" t="str">
            <v>周毅</v>
          </cell>
          <cell r="B81" t="str">
            <v>副教授</v>
          </cell>
          <cell r="C81" t="str">
            <v>硕导</v>
          </cell>
          <cell r="D81" t="str">
            <v>生物医学工程</v>
          </cell>
        </row>
        <row r="82">
          <cell r="A82" t="str">
            <v>顾怀宇</v>
          </cell>
          <cell r="B82" t="str">
            <v>教授</v>
          </cell>
          <cell r="C82" t="str">
            <v>博导</v>
          </cell>
          <cell r="D82" t="str">
            <v>人体解剖与组织胚胎学/神经生物学</v>
          </cell>
        </row>
        <row r="83">
          <cell r="A83" t="str">
            <v>孙希</v>
          </cell>
          <cell r="B83" t="str">
            <v>副教授</v>
          </cell>
          <cell r="C83" t="str">
            <v>硕导</v>
          </cell>
          <cell r="D83" t="str">
            <v>病原生物学</v>
          </cell>
        </row>
        <row r="84">
          <cell r="A84" t="str">
            <v>柯琼</v>
          </cell>
          <cell r="B84" t="str">
            <v>副教授</v>
          </cell>
          <cell r="C84" t="str">
            <v>硕导</v>
          </cell>
          <cell r="D84" t="str">
            <v>干细胞与再生医学</v>
          </cell>
        </row>
        <row r="85">
          <cell r="A85" t="str">
            <v>姚成果</v>
          </cell>
          <cell r="B85" t="str">
            <v>副教授</v>
          </cell>
          <cell r="C85" t="str">
            <v>硕导</v>
          </cell>
          <cell r="D85" t="str">
            <v>干细胞与再生医学</v>
          </cell>
        </row>
        <row r="86">
          <cell r="A86" t="str">
            <v>邹俊涛</v>
          </cell>
          <cell r="B86" t="str">
            <v>副教授</v>
          </cell>
          <cell r="C86" t="str">
            <v>硕导</v>
          </cell>
          <cell r="D86" t="str">
            <v>人体解剖与组织胚胎学/神经生物学</v>
          </cell>
        </row>
        <row r="87">
          <cell r="A87" t="str">
            <v>汪华侨</v>
          </cell>
          <cell r="B87" t="str">
            <v>教授</v>
          </cell>
          <cell r="C87" t="str">
            <v>博导</v>
          </cell>
          <cell r="D87" t="str">
            <v>人体解剖与组织胚胎学/神经生物学</v>
          </cell>
        </row>
        <row r="88">
          <cell r="A88" t="str">
            <v>郭开华</v>
          </cell>
          <cell r="B88" t="str">
            <v>副教授</v>
          </cell>
          <cell r="C88" t="str">
            <v>硕导</v>
          </cell>
          <cell r="D88" t="str">
            <v>人体解剖与组织胚胎学</v>
          </cell>
        </row>
        <row r="89">
          <cell r="A89" t="str">
            <v>孙小强</v>
          </cell>
          <cell r="B89" t="str">
            <v>副教授</v>
          </cell>
          <cell r="C89" t="str">
            <v>硕导</v>
          </cell>
          <cell r="D89" t="str">
            <v>遗传学</v>
          </cell>
        </row>
        <row r="90">
          <cell r="A90" t="str">
            <v>郭奕斌</v>
          </cell>
          <cell r="B90" t="str">
            <v>副教授</v>
          </cell>
          <cell r="C90" t="str">
            <v>硕导</v>
          </cell>
          <cell r="D90" t="str">
            <v>遗传学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pane ySplit="1" topLeftCell="A83" activePane="bottomLeft" state="frozen"/>
      <selection pane="bottomLeft" activeCell="K72" sqref="K72"/>
    </sheetView>
  </sheetViews>
  <sheetFormatPr defaultRowHeight="13.5"/>
  <cols>
    <col min="1" max="3" width="17.5" customWidth="1"/>
    <col min="4" max="4" width="22.25" customWidth="1"/>
    <col min="5" max="5" width="11.125" style="3" customWidth="1"/>
    <col min="6" max="6" width="10.125" style="3" customWidth="1"/>
    <col min="7" max="7" width="8.5" style="3" customWidth="1"/>
  </cols>
  <sheetData>
    <row r="1" spans="1:7" s="1" customFormat="1" ht="24.95" customHeight="1">
      <c r="A1" s="6" t="s">
        <v>0</v>
      </c>
      <c r="B1" s="15" t="s">
        <v>96</v>
      </c>
      <c r="C1" s="15" t="s">
        <v>97</v>
      </c>
      <c r="D1" s="15" t="s">
        <v>112</v>
      </c>
      <c r="E1" s="16" t="s">
        <v>91</v>
      </c>
      <c r="F1" s="16" t="s">
        <v>90</v>
      </c>
      <c r="G1" s="16" t="s">
        <v>92</v>
      </c>
    </row>
    <row r="2" spans="1:7" s="1" customFormat="1" ht="35.1" customHeight="1">
      <c r="A2" s="2" t="s">
        <v>40</v>
      </c>
      <c r="B2" s="2" t="str">
        <f>VLOOKUP(A2,[1]Sheet1!A$2:D$90,2,0)</f>
        <v>副教授</v>
      </c>
      <c r="C2" s="2" t="str">
        <f>VLOOKUP(A2,[1]Sheet1!A$2:D$90,3,0)</f>
        <v>博导</v>
      </c>
      <c r="D2" s="15" t="s">
        <v>104</v>
      </c>
      <c r="E2" s="8"/>
      <c r="F2" s="8"/>
      <c r="G2" s="8">
        <v>1</v>
      </c>
    </row>
    <row r="3" spans="1:7" s="1" customFormat="1" ht="35.1" customHeight="1">
      <c r="A3" s="2" t="s">
        <v>50</v>
      </c>
      <c r="B3" s="2" t="str">
        <f>VLOOKUP(A3,[1]Sheet1!A$2:D$90,2,0)</f>
        <v>副教授</v>
      </c>
      <c r="C3" s="2" t="str">
        <f>VLOOKUP(A3,[1]Sheet1!A$2:D$90,3,0)</f>
        <v>博导</v>
      </c>
      <c r="D3" s="15" t="s">
        <v>109</v>
      </c>
      <c r="E3" s="8">
        <v>1</v>
      </c>
      <c r="F3" s="8"/>
      <c r="G3" s="8">
        <v>1</v>
      </c>
    </row>
    <row r="4" spans="1:7" s="1" customFormat="1" ht="35.1" customHeight="1">
      <c r="A4" s="2" t="s">
        <v>4</v>
      </c>
      <c r="B4" s="2" t="str">
        <f>VLOOKUP(A4,[1]Sheet1!A$2:D$90,2,0)</f>
        <v>教授</v>
      </c>
      <c r="C4" s="2" t="str">
        <f>VLOOKUP(A4,[1]Sheet1!A$2:D$90,3,0)</f>
        <v>博导</v>
      </c>
      <c r="D4" s="15" t="s">
        <v>109</v>
      </c>
      <c r="E4" s="8">
        <v>1</v>
      </c>
      <c r="F4" s="8"/>
      <c r="G4" s="8">
        <v>1</v>
      </c>
    </row>
    <row r="5" spans="1:7" s="1" customFormat="1" ht="35.1" customHeight="1">
      <c r="A5" s="2" t="s">
        <v>66</v>
      </c>
      <c r="B5" s="2" t="str">
        <f>VLOOKUP(A5,[1]Sheet1!A$2:D$90,2,0)</f>
        <v>教授</v>
      </c>
      <c r="C5" s="2" t="str">
        <f>VLOOKUP(A5,[1]Sheet1!A$2:D$90,3,0)</f>
        <v>博导</v>
      </c>
      <c r="D5" s="15" t="s">
        <v>101</v>
      </c>
      <c r="E5" s="8">
        <v>1</v>
      </c>
      <c r="F5" s="8"/>
      <c r="G5" s="8">
        <v>1</v>
      </c>
    </row>
    <row r="6" spans="1:7" s="1" customFormat="1" ht="35.1" customHeight="1">
      <c r="A6" s="2" t="s">
        <v>34</v>
      </c>
      <c r="B6" s="2" t="str">
        <f>VLOOKUP(A6,[1]Sheet1!A$2:D$90,2,0)</f>
        <v>教授</v>
      </c>
      <c r="C6" s="2" t="str">
        <f>VLOOKUP(A6,[1]Sheet1!A$2:D$90,3,0)</f>
        <v>博导</v>
      </c>
      <c r="D6" s="15" t="s">
        <v>108</v>
      </c>
      <c r="E6" s="8">
        <v>1</v>
      </c>
      <c r="F6" s="8"/>
      <c r="G6" s="8">
        <v>2</v>
      </c>
    </row>
    <row r="7" spans="1:7" s="1" customFormat="1" ht="35.1" customHeight="1">
      <c r="A7" s="2" t="s">
        <v>71</v>
      </c>
      <c r="B7" s="2" t="str">
        <f>VLOOKUP(A7,[1]Sheet1!A$2:D$90,2,0)</f>
        <v>教授</v>
      </c>
      <c r="C7" s="2" t="str">
        <f>VLOOKUP(A7,[1]Sheet1!A$2:D$90,3,0)</f>
        <v>博导</v>
      </c>
      <c r="D7" s="15" t="s">
        <v>113</v>
      </c>
      <c r="E7" s="8">
        <v>1</v>
      </c>
      <c r="F7" s="8"/>
      <c r="G7" s="8">
        <v>2</v>
      </c>
    </row>
    <row r="8" spans="1:7" s="1" customFormat="1" ht="35.1" customHeight="1">
      <c r="A8" s="2" t="s">
        <v>56</v>
      </c>
      <c r="B8" s="2" t="str">
        <f>VLOOKUP(A8,[1]Sheet1!A$2:D$90,2,0)</f>
        <v>教授</v>
      </c>
      <c r="C8" s="2" t="str">
        <f>VLOOKUP(A8,[1]Sheet1!A$2:D$90,3,0)</f>
        <v>博导</v>
      </c>
      <c r="D8" s="15" t="s">
        <v>129</v>
      </c>
      <c r="E8" s="8">
        <v>1</v>
      </c>
      <c r="F8" s="8">
        <v>1</v>
      </c>
      <c r="G8" s="8">
        <v>1</v>
      </c>
    </row>
    <row r="9" spans="1:7" s="1" customFormat="1" ht="35.1" customHeight="1">
      <c r="A9" s="2" t="s">
        <v>2</v>
      </c>
      <c r="B9" s="2" t="str">
        <f>VLOOKUP(A9,[1]Sheet1!A$2:D$90,2,0)</f>
        <v>教授</v>
      </c>
      <c r="C9" s="2" t="str">
        <f>VLOOKUP(A9,[1]Sheet1!A$2:D$90,3,0)</f>
        <v>博导</v>
      </c>
      <c r="D9" s="15" t="s">
        <v>103</v>
      </c>
      <c r="E9" s="8">
        <v>1</v>
      </c>
      <c r="F9" s="8"/>
      <c r="G9" s="8">
        <v>2</v>
      </c>
    </row>
    <row r="10" spans="1:7" s="1" customFormat="1" ht="35.1" customHeight="1">
      <c r="A10" s="9" t="s">
        <v>53</v>
      </c>
      <c r="B10" s="2" t="str">
        <f>VLOOKUP(A10,[1]Sheet1!A$2:D$90,2,0)</f>
        <v>教授</v>
      </c>
      <c r="C10" s="2" t="str">
        <f>VLOOKUP(A10,[1]Sheet1!A$2:D$90,3,0)</f>
        <v>博导</v>
      </c>
      <c r="D10" s="15" t="s">
        <v>113</v>
      </c>
      <c r="E10" s="8">
        <v>1</v>
      </c>
      <c r="F10" s="8"/>
      <c r="G10" s="8">
        <v>2</v>
      </c>
    </row>
    <row r="11" spans="1:7" s="1" customFormat="1" ht="35.1" customHeight="1">
      <c r="A11" s="2" t="s">
        <v>72</v>
      </c>
      <c r="B11" s="2" t="str">
        <f>VLOOKUP(A11,[1]Sheet1!A$2:D$90,2,0)</f>
        <v>教授</v>
      </c>
      <c r="C11" s="2" t="str">
        <f>VLOOKUP(A11,[1]Sheet1!A$2:D$90,3,0)</f>
        <v>博导</v>
      </c>
      <c r="D11" s="15" t="s">
        <v>108</v>
      </c>
      <c r="E11" s="8">
        <v>1</v>
      </c>
      <c r="F11" s="8"/>
      <c r="G11" s="8">
        <v>2</v>
      </c>
    </row>
    <row r="12" spans="1:7" s="1" customFormat="1" ht="35.1" customHeight="1">
      <c r="A12" s="2" t="s">
        <v>73</v>
      </c>
      <c r="B12" s="2" t="s">
        <v>98</v>
      </c>
      <c r="C12" s="2" t="s">
        <v>100</v>
      </c>
      <c r="D12" s="15" t="s">
        <v>105</v>
      </c>
      <c r="E12" s="8"/>
      <c r="F12" s="8"/>
      <c r="G12" s="8">
        <v>1</v>
      </c>
    </row>
    <row r="13" spans="1:7" s="1" customFormat="1" ht="35.1" customHeight="1">
      <c r="A13" s="2" t="s">
        <v>62</v>
      </c>
      <c r="B13" s="2" t="str">
        <f>VLOOKUP(A13,[1]Sheet1!A$2:D$90,2,0)</f>
        <v>教授</v>
      </c>
      <c r="C13" s="2" t="str">
        <f>VLOOKUP(A13,[1]Sheet1!A$2:D$90,3,0)</f>
        <v>博导</v>
      </c>
      <c r="D13" s="15" t="s">
        <v>113</v>
      </c>
      <c r="E13" s="10">
        <v>1</v>
      </c>
      <c r="F13" s="8"/>
      <c r="G13" s="8">
        <v>1</v>
      </c>
    </row>
    <row r="14" spans="1:7" s="1" customFormat="1" ht="35.1" customHeight="1">
      <c r="A14" s="2" t="s">
        <v>27</v>
      </c>
      <c r="B14" s="2" t="s">
        <v>99</v>
      </c>
      <c r="C14" s="2" t="s">
        <v>100</v>
      </c>
      <c r="D14" s="15" t="s">
        <v>104</v>
      </c>
      <c r="E14" s="8"/>
      <c r="F14" s="8"/>
      <c r="G14" s="8">
        <v>1</v>
      </c>
    </row>
    <row r="15" spans="1:7" s="1" customFormat="1" ht="35.1" customHeight="1">
      <c r="A15" s="2" t="s">
        <v>1</v>
      </c>
      <c r="B15" s="2" t="str">
        <f>VLOOKUP(A15,[1]Sheet1!A$2:D$90,2,0)</f>
        <v>教授</v>
      </c>
      <c r="C15" s="2" t="str">
        <f>VLOOKUP(A15,[1]Sheet1!A$2:D$90,3,0)</f>
        <v>博导</v>
      </c>
      <c r="D15" s="15" t="s">
        <v>114</v>
      </c>
      <c r="E15" s="8">
        <v>2</v>
      </c>
      <c r="F15" s="8"/>
      <c r="G15" s="8">
        <v>2</v>
      </c>
    </row>
    <row r="16" spans="1:7" s="1" customFormat="1" ht="35.1" customHeight="1">
      <c r="A16" s="2" t="s">
        <v>3</v>
      </c>
      <c r="B16" s="2" t="str">
        <f>VLOOKUP(A16,[1]Sheet1!A$2:D$90,2,0)</f>
        <v>教授</v>
      </c>
      <c r="C16" s="2" t="str">
        <f>VLOOKUP(A16,[1]Sheet1!A$2:D$90,3,0)</f>
        <v>博导</v>
      </c>
      <c r="D16" s="15" t="s">
        <v>109</v>
      </c>
      <c r="E16" s="8"/>
      <c r="F16" s="8"/>
      <c r="G16" s="8">
        <v>1</v>
      </c>
    </row>
    <row r="17" spans="1:7" s="1" customFormat="1" ht="35.1" customHeight="1">
      <c r="A17" s="2" t="s">
        <v>32</v>
      </c>
      <c r="B17" s="2" t="str">
        <f>VLOOKUP(A17,[1]Sheet1!A$2:D$90,2,0)</f>
        <v>副教授</v>
      </c>
      <c r="C17" s="2" t="str">
        <f>VLOOKUP(A17,[1]Sheet1!A$2:D$90,3,0)</f>
        <v>博导</v>
      </c>
      <c r="D17" s="15" t="s">
        <v>113</v>
      </c>
      <c r="E17" s="8"/>
      <c r="F17" s="8"/>
      <c r="G17" s="8">
        <v>1</v>
      </c>
    </row>
    <row r="18" spans="1:7" s="1" customFormat="1" ht="35.1" customHeight="1">
      <c r="A18" s="2" t="s">
        <v>89</v>
      </c>
      <c r="B18" s="2" t="s">
        <v>98</v>
      </c>
      <c r="C18" s="2" t="s">
        <v>100</v>
      </c>
      <c r="D18" s="15" t="s">
        <v>101</v>
      </c>
      <c r="E18" s="8"/>
      <c r="F18" s="8"/>
      <c r="G18" s="8">
        <v>1</v>
      </c>
    </row>
    <row r="19" spans="1:7" s="1" customFormat="1" ht="35.1" customHeight="1">
      <c r="A19" s="2" t="s">
        <v>65</v>
      </c>
      <c r="B19" s="2" t="str">
        <f>VLOOKUP(A19,[1]Sheet1!A$2:D$90,2,0)</f>
        <v>教授</v>
      </c>
      <c r="C19" s="2" t="str">
        <f>VLOOKUP(A19,[1]Sheet1!A$2:D$90,3,0)</f>
        <v>博导</v>
      </c>
      <c r="D19" s="15" t="s">
        <v>115</v>
      </c>
      <c r="E19" s="8">
        <v>1</v>
      </c>
      <c r="F19" s="8"/>
      <c r="G19" s="8">
        <v>1</v>
      </c>
    </row>
    <row r="20" spans="1:7" s="1" customFormat="1" ht="35.1" customHeight="1">
      <c r="A20" s="2" t="s">
        <v>77</v>
      </c>
      <c r="B20" s="2" t="str">
        <f>VLOOKUP(A20,[1]Sheet1!A$2:D$90,2,0)</f>
        <v>教授</v>
      </c>
      <c r="C20" s="2" t="str">
        <f>VLOOKUP(A20,[1]Sheet1!A$2:D$90,3,0)</f>
        <v>博导</v>
      </c>
      <c r="D20" s="15" t="s">
        <v>101</v>
      </c>
      <c r="E20" s="8"/>
      <c r="F20" s="8"/>
      <c r="G20" s="8">
        <v>1</v>
      </c>
    </row>
    <row r="21" spans="1:7" s="1" customFormat="1" ht="35.1" customHeight="1">
      <c r="A21" s="2" t="s">
        <v>31</v>
      </c>
      <c r="B21" s="2" t="str">
        <f>VLOOKUP(A21,[1]Sheet1!A$2:D$90,2,0)</f>
        <v>教授</v>
      </c>
      <c r="C21" s="2" t="str">
        <f>VLOOKUP(A21,[1]Sheet1!A$2:D$90,3,0)</f>
        <v>博导</v>
      </c>
      <c r="D21" s="15" t="s">
        <v>116</v>
      </c>
      <c r="E21" s="8">
        <v>1</v>
      </c>
      <c r="F21" s="8"/>
      <c r="G21" s="8">
        <v>1</v>
      </c>
    </row>
    <row r="22" spans="1:7" s="1" customFormat="1" ht="35.1" customHeight="1">
      <c r="A22" s="2" t="s">
        <v>41</v>
      </c>
      <c r="B22" s="2" t="str">
        <f>VLOOKUP(A22,[1]Sheet1!A$2:D$90,2,0)</f>
        <v>教授</v>
      </c>
      <c r="C22" s="2" t="str">
        <f>VLOOKUP(A22,[1]Sheet1!A$2:D$90,3,0)</f>
        <v>博导</v>
      </c>
      <c r="D22" s="15" t="s">
        <v>117</v>
      </c>
      <c r="E22" s="8">
        <v>1</v>
      </c>
      <c r="F22" s="8"/>
      <c r="G22" s="8">
        <v>1</v>
      </c>
    </row>
    <row r="23" spans="1:7" s="1" customFormat="1" ht="35.1" customHeight="1">
      <c r="A23" s="2" t="s">
        <v>17</v>
      </c>
      <c r="B23" s="2" t="str">
        <f>VLOOKUP(A23,[1]Sheet1!A$2:D$90,2,0)</f>
        <v>教授</v>
      </c>
      <c r="C23" s="2" t="str">
        <f>VLOOKUP(A23,[1]Sheet1!A$2:D$90,3,0)</f>
        <v>博导</v>
      </c>
      <c r="D23" s="15" t="s">
        <v>118</v>
      </c>
      <c r="E23" s="8">
        <v>2</v>
      </c>
      <c r="F23" s="8"/>
      <c r="G23" s="8">
        <v>2</v>
      </c>
    </row>
    <row r="24" spans="1:7" s="1" customFormat="1" ht="35.1" customHeight="1">
      <c r="A24" s="2" t="s">
        <v>64</v>
      </c>
      <c r="B24" s="2" t="str">
        <f>VLOOKUP(A24,[1]Sheet1!A$2:D$90,2,0)</f>
        <v>教授</v>
      </c>
      <c r="C24" s="2" t="str">
        <f>VLOOKUP(A24,[1]Sheet1!A$2:D$90,3,0)</f>
        <v>博导</v>
      </c>
      <c r="D24" s="15" t="s">
        <v>109</v>
      </c>
      <c r="E24" s="10">
        <v>1</v>
      </c>
      <c r="F24" s="8"/>
      <c r="G24" s="8">
        <v>1</v>
      </c>
    </row>
    <row r="25" spans="1:7" s="4" customFormat="1" ht="35.1" customHeight="1">
      <c r="A25" s="7" t="s">
        <v>55</v>
      </c>
      <c r="B25" s="2" t="str">
        <f>VLOOKUP(A25,[1]Sheet1!A$2:D$90,2,0)</f>
        <v>教授</v>
      </c>
      <c r="C25" s="2" t="str">
        <f>VLOOKUP(A25,[1]Sheet1!A$2:D$90,3,0)</f>
        <v>博导</v>
      </c>
      <c r="D25" s="15" t="s">
        <v>109</v>
      </c>
      <c r="E25" s="8">
        <v>1</v>
      </c>
      <c r="F25" s="8"/>
      <c r="G25" s="8">
        <v>1</v>
      </c>
    </row>
    <row r="26" spans="1:7" s="1" customFormat="1" ht="35.1" customHeight="1">
      <c r="A26" s="2" t="s">
        <v>45</v>
      </c>
      <c r="B26" s="2" t="str">
        <f>VLOOKUP(A26,[1]Sheet1!A$2:D$90,2,0)</f>
        <v>教授</v>
      </c>
      <c r="C26" s="2" t="str">
        <f>VLOOKUP(A26,[1]Sheet1!A$2:D$90,3,0)</f>
        <v>博导</v>
      </c>
      <c r="D26" s="15" t="s">
        <v>115</v>
      </c>
      <c r="E26" s="8">
        <v>2</v>
      </c>
      <c r="F26" s="8"/>
      <c r="G26" s="8">
        <v>1</v>
      </c>
    </row>
    <row r="27" spans="1:7" s="1" customFormat="1" ht="35.1" customHeight="1">
      <c r="A27" s="2" t="s">
        <v>19</v>
      </c>
      <c r="B27" s="2" t="str">
        <f>VLOOKUP(A27,[1]Sheet1!A$2:D$90,2,0)</f>
        <v>教授</v>
      </c>
      <c r="C27" s="2" t="str">
        <f>VLOOKUP(A27,[1]Sheet1!A$2:D$90,3,0)</f>
        <v>博导</v>
      </c>
      <c r="D27" s="15" t="s">
        <v>119</v>
      </c>
      <c r="E27" s="8">
        <v>2</v>
      </c>
      <c r="F27" s="8"/>
      <c r="G27" s="8">
        <v>2</v>
      </c>
    </row>
    <row r="28" spans="1:7" s="1" customFormat="1" ht="35.1" customHeight="1">
      <c r="A28" s="2" t="s">
        <v>61</v>
      </c>
      <c r="B28" s="2" t="str">
        <f>VLOOKUP(A28,[1]Sheet1!A$2:D$90,2,0)</f>
        <v>教授</v>
      </c>
      <c r="C28" s="2" t="str">
        <f>VLOOKUP(A28,[1]Sheet1!A$2:D$90,3,0)</f>
        <v>博导</v>
      </c>
      <c r="D28" s="15" t="s">
        <v>134</v>
      </c>
      <c r="E28" s="8">
        <v>1</v>
      </c>
      <c r="F28" s="8">
        <v>1</v>
      </c>
      <c r="G28" s="8">
        <v>2</v>
      </c>
    </row>
    <row r="29" spans="1:7" s="1" customFormat="1" ht="35.1" customHeight="1">
      <c r="A29" s="2" t="s">
        <v>46</v>
      </c>
      <c r="B29" s="2" t="str">
        <f>VLOOKUP(A29,[1]Sheet1!A$2:D$90,2,0)</f>
        <v>教授</v>
      </c>
      <c r="C29" s="2" t="str">
        <f>VLOOKUP(A29,[1]Sheet1!A$2:D$90,3,0)</f>
        <v>博导</v>
      </c>
      <c r="D29" s="15" t="s">
        <v>132</v>
      </c>
      <c r="E29" s="8">
        <v>1</v>
      </c>
      <c r="F29" s="8">
        <v>1</v>
      </c>
      <c r="G29" s="8">
        <v>1</v>
      </c>
    </row>
    <row r="30" spans="1:7" s="1" customFormat="1" ht="35.1" customHeight="1">
      <c r="A30" s="2" t="s">
        <v>59</v>
      </c>
      <c r="B30" s="2" t="str">
        <f>VLOOKUP(A30,[1]Sheet1!A$2:D$90,2,0)</f>
        <v>教授</v>
      </c>
      <c r="C30" s="2" t="str">
        <f>VLOOKUP(A30,[1]Sheet1!A$2:D$90,3,0)</f>
        <v>博导</v>
      </c>
      <c r="D30" s="15" t="s">
        <v>110</v>
      </c>
      <c r="E30" s="8">
        <v>1</v>
      </c>
      <c r="F30" s="8"/>
      <c r="G30" s="8">
        <v>1</v>
      </c>
    </row>
    <row r="31" spans="1:7" s="1" customFormat="1" ht="35.1" customHeight="1">
      <c r="A31" s="8" t="s">
        <v>30</v>
      </c>
      <c r="B31" s="2" t="str">
        <f>VLOOKUP(A31,[1]Sheet1!A$2:D$90,2,0)</f>
        <v>教授</v>
      </c>
      <c r="C31" s="2" t="str">
        <f>VLOOKUP(A31,[1]Sheet1!A$2:D$90,3,0)</f>
        <v>博导</v>
      </c>
      <c r="D31" s="15" t="s">
        <v>108</v>
      </c>
      <c r="E31" s="8"/>
      <c r="F31" s="8"/>
      <c r="G31" s="8">
        <v>1</v>
      </c>
    </row>
    <row r="32" spans="1:7" s="1" customFormat="1" ht="35.1" customHeight="1">
      <c r="A32" s="2" t="s">
        <v>51</v>
      </c>
      <c r="B32" s="2" t="str">
        <f>VLOOKUP(A32,[1]Sheet1!A$2:D$90,2,0)</f>
        <v>教授</v>
      </c>
      <c r="C32" s="2" t="str">
        <f>VLOOKUP(A32,[1]Sheet1!A$2:D$90,3,0)</f>
        <v>博导</v>
      </c>
      <c r="D32" s="15" t="s">
        <v>120</v>
      </c>
      <c r="E32" s="8">
        <v>2</v>
      </c>
      <c r="F32" s="8"/>
      <c r="G32" s="8">
        <v>2</v>
      </c>
    </row>
    <row r="33" spans="1:7" s="1" customFormat="1" ht="35.1" customHeight="1">
      <c r="A33" s="2" t="s">
        <v>36</v>
      </c>
      <c r="B33" s="2" t="str">
        <f>VLOOKUP(A33,[1]Sheet1!A$2:D$90,2,0)</f>
        <v>教授</v>
      </c>
      <c r="C33" s="2" t="str">
        <f>VLOOKUP(A33,[1]Sheet1!A$2:D$90,3,0)</f>
        <v>博导</v>
      </c>
      <c r="D33" s="15" t="s">
        <v>121</v>
      </c>
      <c r="E33" s="8">
        <v>1</v>
      </c>
      <c r="F33" s="8"/>
      <c r="G33" s="8"/>
    </row>
    <row r="34" spans="1:7" s="1" customFormat="1" ht="35.1" customHeight="1">
      <c r="A34" s="8" t="s">
        <v>20</v>
      </c>
      <c r="B34" s="2" t="s">
        <v>99</v>
      </c>
      <c r="C34" s="2" t="s">
        <v>100</v>
      </c>
      <c r="D34" s="15" t="s">
        <v>111</v>
      </c>
      <c r="E34" s="11"/>
      <c r="F34" s="8">
        <v>1</v>
      </c>
      <c r="G34" s="8"/>
    </row>
    <row r="35" spans="1:7" s="1" customFormat="1" ht="35.1" customHeight="1">
      <c r="A35" s="2" t="s">
        <v>23</v>
      </c>
      <c r="B35" s="2" t="str">
        <f>VLOOKUP(A35,[1]Sheet1!A$2:D$90,2,0)</f>
        <v>教授</v>
      </c>
      <c r="C35" s="2" t="str">
        <f>VLOOKUP(A35,[1]Sheet1!A$2:D$90,3,0)</f>
        <v>博导</v>
      </c>
      <c r="D35" s="15" t="s">
        <v>108</v>
      </c>
      <c r="E35" s="8">
        <v>1</v>
      </c>
      <c r="F35" s="8"/>
      <c r="G35" s="8">
        <v>1</v>
      </c>
    </row>
    <row r="36" spans="1:7" s="1" customFormat="1" ht="35.1" customHeight="1">
      <c r="A36" s="2" t="s">
        <v>35</v>
      </c>
      <c r="B36" s="2" t="s">
        <v>98</v>
      </c>
      <c r="C36" s="2" t="s">
        <v>102</v>
      </c>
      <c r="D36" s="15" t="s">
        <v>103</v>
      </c>
      <c r="E36" s="8"/>
      <c r="F36" s="8"/>
      <c r="G36" s="8">
        <v>1</v>
      </c>
    </row>
    <row r="37" spans="1:7" s="1" customFormat="1" ht="35.1" customHeight="1">
      <c r="A37" s="2" t="s">
        <v>21</v>
      </c>
      <c r="B37" s="2" t="str">
        <f>VLOOKUP(A37,[1]Sheet1!A$2:D$90,2,0)</f>
        <v>教授</v>
      </c>
      <c r="C37" s="2" t="str">
        <f>VLOOKUP(A37,[1]Sheet1!A$2:D$90,3,0)</f>
        <v>博导</v>
      </c>
      <c r="D37" s="15" t="s">
        <v>115</v>
      </c>
      <c r="E37" s="8">
        <v>1</v>
      </c>
      <c r="F37" s="8"/>
      <c r="G37" s="8">
        <v>1</v>
      </c>
    </row>
    <row r="38" spans="1:7" s="1" customFormat="1" ht="35.1" customHeight="1">
      <c r="A38" s="2" t="s">
        <v>7</v>
      </c>
      <c r="B38" s="2" t="str">
        <f>VLOOKUP(A38,[1]Sheet1!A$2:D$90,2,0)</f>
        <v>教授</v>
      </c>
      <c r="C38" s="2" t="str">
        <f>VLOOKUP(A38,[1]Sheet1!A$2:D$90,3,0)</f>
        <v>博导</v>
      </c>
      <c r="D38" s="15" t="s">
        <v>103</v>
      </c>
      <c r="E38" s="8">
        <v>1</v>
      </c>
      <c r="F38" s="8"/>
      <c r="G38" s="8">
        <v>1</v>
      </c>
    </row>
    <row r="39" spans="1:7" s="1" customFormat="1" ht="35.1" customHeight="1">
      <c r="A39" s="2" t="s">
        <v>80</v>
      </c>
      <c r="B39" s="2" t="str">
        <f>VLOOKUP(A39,[1]Sheet1!A$2:D$90,2,0)</f>
        <v>副教授</v>
      </c>
      <c r="C39" s="2" t="str">
        <f>VLOOKUP(A39,[1]Sheet1!A$2:D$90,3,0)</f>
        <v>硕导</v>
      </c>
      <c r="D39" s="15" t="s">
        <v>110</v>
      </c>
      <c r="E39" s="8"/>
      <c r="F39" s="8"/>
      <c r="G39" s="8">
        <v>1</v>
      </c>
    </row>
    <row r="40" spans="1:7" s="1" customFormat="1" ht="35.1" customHeight="1">
      <c r="A40" s="2" t="s">
        <v>18</v>
      </c>
      <c r="B40" s="2" t="str">
        <f>VLOOKUP(A40,[1]Sheet1!A$2:D$90,2,0)</f>
        <v>教授</v>
      </c>
      <c r="C40" s="2" t="str">
        <f>VLOOKUP(A40,[1]Sheet1!A$2:D$90,3,0)</f>
        <v>博导</v>
      </c>
      <c r="D40" s="15" t="s">
        <v>107</v>
      </c>
      <c r="E40" s="8"/>
      <c r="F40" s="8">
        <v>1</v>
      </c>
      <c r="G40" s="8">
        <v>1</v>
      </c>
    </row>
    <row r="41" spans="1:7" s="1" customFormat="1" ht="35.1" customHeight="1">
      <c r="A41" s="2" t="s">
        <v>42</v>
      </c>
      <c r="B41" s="2" t="str">
        <f>VLOOKUP(A41,[1]Sheet1!A$2:D$90,2,0)</f>
        <v>教授</v>
      </c>
      <c r="C41" s="2" t="str">
        <f>VLOOKUP(A41,[1]Sheet1!A$2:D$90,3,0)</f>
        <v>博导</v>
      </c>
      <c r="D41" s="15" t="s">
        <v>113</v>
      </c>
      <c r="E41" s="8">
        <v>2</v>
      </c>
      <c r="F41" s="8"/>
      <c r="G41" s="8">
        <v>2</v>
      </c>
    </row>
    <row r="42" spans="1:7" s="1" customFormat="1" ht="35.1" customHeight="1">
      <c r="A42" s="2" t="s">
        <v>8</v>
      </c>
      <c r="B42" s="2" t="str">
        <f>VLOOKUP(A42,[1]Sheet1!A$2:D$90,2,0)</f>
        <v>教授</v>
      </c>
      <c r="C42" s="2" t="str">
        <f>VLOOKUP(A42,[1]Sheet1!A$2:D$90,3,0)</f>
        <v>博导</v>
      </c>
      <c r="D42" s="15" t="s">
        <v>104</v>
      </c>
      <c r="E42" s="8"/>
      <c r="F42" s="8"/>
      <c r="G42" s="8">
        <v>1</v>
      </c>
    </row>
    <row r="43" spans="1:7" s="1" customFormat="1" ht="35.1" customHeight="1">
      <c r="A43" s="2" t="s">
        <v>37</v>
      </c>
      <c r="B43" s="2" t="str">
        <f>VLOOKUP(A43,[1]Sheet1!A$2:D$90,2,0)</f>
        <v>教授</v>
      </c>
      <c r="C43" s="2" t="str">
        <f>VLOOKUP(A43,[1]Sheet1!A$2:D$90,3,0)</f>
        <v>博导</v>
      </c>
      <c r="D43" s="15" t="s">
        <v>114</v>
      </c>
      <c r="E43" s="8">
        <v>1</v>
      </c>
      <c r="F43" s="8"/>
      <c r="G43" s="8">
        <v>2</v>
      </c>
    </row>
    <row r="44" spans="1:7" s="1" customFormat="1" ht="35.1" customHeight="1">
      <c r="A44" s="2" t="s">
        <v>67</v>
      </c>
      <c r="B44" s="2" t="str">
        <f>VLOOKUP(A44,[1]Sheet1!A$2:D$90,2,0)</f>
        <v>教授</v>
      </c>
      <c r="C44" s="2" t="str">
        <f>VLOOKUP(A44,[1]Sheet1!A$2:D$90,3,0)</f>
        <v>博导</v>
      </c>
      <c r="D44" s="15" t="s">
        <v>101</v>
      </c>
      <c r="E44" s="8">
        <v>1</v>
      </c>
      <c r="F44" s="8"/>
      <c r="G44" s="8">
        <v>1</v>
      </c>
    </row>
    <row r="45" spans="1:7" s="1" customFormat="1" ht="35.1" customHeight="1">
      <c r="A45" s="2" t="s">
        <v>63</v>
      </c>
      <c r="B45" s="2" t="str">
        <f>VLOOKUP(A45,[1]Sheet1!A$2:D$90,2,0)</f>
        <v>教授</v>
      </c>
      <c r="C45" s="2" t="str">
        <f>VLOOKUP(A45,[1]Sheet1!A$2:D$90,3,0)</f>
        <v>博导</v>
      </c>
      <c r="D45" s="15" t="s">
        <v>106</v>
      </c>
      <c r="E45" s="8"/>
      <c r="F45" s="8">
        <v>1</v>
      </c>
      <c r="G45" s="8">
        <v>1</v>
      </c>
    </row>
    <row r="46" spans="1:7" s="1" customFormat="1" ht="35.1" customHeight="1">
      <c r="A46" s="2" t="s">
        <v>22</v>
      </c>
      <c r="B46" s="2" t="str">
        <f>VLOOKUP(A46,[1]Sheet1!A$2:D$90,2,0)</f>
        <v>教授</v>
      </c>
      <c r="C46" s="2" t="str">
        <f>VLOOKUP(A46,[1]Sheet1!A$2:D$90,3,0)</f>
        <v>博导</v>
      </c>
      <c r="D46" s="15" t="s">
        <v>104</v>
      </c>
      <c r="E46" s="8">
        <v>1</v>
      </c>
      <c r="F46" s="8"/>
      <c r="G46" s="8"/>
    </row>
    <row r="47" spans="1:7" s="1" customFormat="1" ht="35.1" customHeight="1">
      <c r="A47" s="2" t="s">
        <v>44</v>
      </c>
      <c r="B47" s="2" t="str">
        <f>VLOOKUP(A47,[1]Sheet1!A$2:D$90,2,0)</f>
        <v>教授</v>
      </c>
      <c r="C47" s="2" t="str">
        <f>VLOOKUP(A47,[1]Sheet1!A$2:D$90,3,0)</f>
        <v>博导</v>
      </c>
      <c r="D47" s="15" t="s">
        <v>115</v>
      </c>
      <c r="E47" s="8">
        <v>1</v>
      </c>
      <c r="F47" s="8"/>
      <c r="G47" s="8">
        <v>1</v>
      </c>
    </row>
    <row r="48" spans="1:7" s="1" customFormat="1" ht="35.1" customHeight="1">
      <c r="A48" s="2" t="s">
        <v>24</v>
      </c>
      <c r="B48" s="2" t="str">
        <f>VLOOKUP(A48,[1]Sheet1!A$2:D$90,2,0)</f>
        <v>副教授</v>
      </c>
      <c r="C48" s="2" t="str">
        <f>VLOOKUP(A48,[1]Sheet1!A$2:D$90,3,0)</f>
        <v>博导</v>
      </c>
      <c r="D48" s="15" t="s">
        <v>115</v>
      </c>
      <c r="E48" s="8"/>
      <c r="F48" s="8"/>
      <c r="G48" s="8">
        <v>1</v>
      </c>
    </row>
    <row r="49" spans="1:7" s="1" customFormat="1" ht="35.1" customHeight="1">
      <c r="A49" s="2" t="s">
        <v>33</v>
      </c>
      <c r="B49" s="2" t="str">
        <f>VLOOKUP(A49,[1]Sheet1!A$2:D$90,2,0)</f>
        <v>教授</v>
      </c>
      <c r="C49" s="2" t="str">
        <f>VLOOKUP(A49,[1]Sheet1!A$2:D$90,3,0)</f>
        <v>博导</v>
      </c>
      <c r="D49" s="15" t="s">
        <v>113</v>
      </c>
      <c r="E49" s="8">
        <v>1</v>
      </c>
      <c r="F49" s="8"/>
      <c r="G49" s="8">
        <v>1</v>
      </c>
    </row>
    <row r="50" spans="1:7" s="1" customFormat="1" ht="35.1" customHeight="1">
      <c r="A50" s="2" t="s">
        <v>11</v>
      </c>
      <c r="B50" s="2" t="s">
        <v>98</v>
      </c>
      <c r="C50" s="2" t="s">
        <v>102</v>
      </c>
      <c r="D50" s="15" t="s">
        <v>108</v>
      </c>
      <c r="E50" s="8"/>
      <c r="F50" s="8"/>
      <c r="G50" s="8">
        <v>1</v>
      </c>
    </row>
    <row r="51" spans="1:7" s="1" customFormat="1" ht="35.1" customHeight="1">
      <c r="A51" s="2" t="s">
        <v>12</v>
      </c>
      <c r="B51" s="2" t="str">
        <f>VLOOKUP(A51,[1]Sheet1!A$2:D$90,2,0)</f>
        <v>教授</v>
      </c>
      <c r="C51" s="2" t="str">
        <f>VLOOKUP(A51,[1]Sheet1!A$2:D$90,3,0)</f>
        <v>博导</v>
      </c>
      <c r="D51" s="15" t="s">
        <v>122</v>
      </c>
      <c r="E51" s="8">
        <v>2</v>
      </c>
      <c r="F51" s="8"/>
      <c r="G51" s="8">
        <v>2</v>
      </c>
    </row>
    <row r="52" spans="1:7" s="1" customFormat="1" ht="35.1" customHeight="1">
      <c r="A52" s="2" t="s">
        <v>76</v>
      </c>
      <c r="B52" s="2" t="s">
        <v>98</v>
      </c>
      <c r="C52" s="2" t="s">
        <v>100</v>
      </c>
      <c r="D52" s="15" t="s">
        <v>101</v>
      </c>
      <c r="E52" s="8"/>
      <c r="F52" s="8"/>
      <c r="G52" s="8">
        <v>1</v>
      </c>
    </row>
    <row r="53" spans="1:7" s="1" customFormat="1" ht="35.1" customHeight="1">
      <c r="A53" s="2" t="s">
        <v>14</v>
      </c>
      <c r="B53" s="2" t="str">
        <f>VLOOKUP(A53,[1]Sheet1!A$2:D$90,2,0)</f>
        <v>教授</v>
      </c>
      <c r="C53" s="2" t="str">
        <f>VLOOKUP(A53,[1]Sheet1!A$2:D$90,3,0)</f>
        <v>博导</v>
      </c>
      <c r="D53" s="15" t="s">
        <v>101</v>
      </c>
      <c r="E53" s="8">
        <v>2</v>
      </c>
      <c r="F53" s="8"/>
      <c r="G53" s="8">
        <v>2</v>
      </c>
    </row>
    <row r="54" spans="1:7" s="1" customFormat="1" ht="35.1" customHeight="1">
      <c r="A54" s="2" t="s">
        <v>15</v>
      </c>
      <c r="B54" s="2" t="str">
        <f>VLOOKUP(A54,[1]Sheet1!A$2:D$90,2,0)</f>
        <v>教授</v>
      </c>
      <c r="C54" s="2" t="str">
        <f>VLOOKUP(A54,[1]Sheet1!A$2:D$90,3,0)</f>
        <v>博导</v>
      </c>
      <c r="D54" s="15" t="s">
        <v>123</v>
      </c>
      <c r="E54" s="8">
        <v>2</v>
      </c>
      <c r="F54" s="8"/>
      <c r="G54" s="8">
        <v>1</v>
      </c>
    </row>
    <row r="55" spans="1:7" s="1" customFormat="1" ht="35.1" customHeight="1">
      <c r="A55" s="2" t="s">
        <v>70</v>
      </c>
      <c r="B55" s="2" t="str">
        <f>VLOOKUP(A55,[1]Sheet1!A$2:D$90,2,0)</f>
        <v>教授</v>
      </c>
      <c r="C55" s="2" t="str">
        <f>VLOOKUP(A55,[1]Sheet1!A$2:D$90,3,0)</f>
        <v>博导</v>
      </c>
      <c r="D55" s="15" t="s">
        <v>113</v>
      </c>
      <c r="E55" s="8">
        <v>1</v>
      </c>
      <c r="F55" s="8"/>
      <c r="G55" s="8">
        <v>1</v>
      </c>
    </row>
    <row r="56" spans="1:7" s="1" customFormat="1" ht="35.1" customHeight="1">
      <c r="A56" s="2" t="s">
        <v>58</v>
      </c>
      <c r="B56" s="2" t="str">
        <f>VLOOKUP(A56,[1]Sheet1!A$2:D$90,2,0)</f>
        <v>教授</v>
      </c>
      <c r="C56" s="2" t="str">
        <f>VLOOKUP(A56,[1]Sheet1!A$2:D$90,3,0)</f>
        <v>博导</v>
      </c>
      <c r="D56" s="15" t="s">
        <v>124</v>
      </c>
      <c r="E56" s="8"/>
      <c r="F56" s="8"/>
      <c r="G56" s="8">
        <v>1</v>
      </c>
    </row>
    <row r="57" spans="1:7" s="1" customFormat="1" ht="35.1" customHeight="1">
      <c r="A57" s="2" t="s">
        <v>52</v>
      </c>
      <c r="B57" s="2" t="str">
        <f>VLOOKUP(A57,[1]Sheet1!A$2:D$90,2,0)</f>
        <v>教授</v>
      </c>
      <c r="C57" s="2" t="str">
        <f>VLOOKUP(A57,[1]Sheet1!A$2:D$90,3,0)</f>
        <v>博导</v>
      </c>
      <c r="D57" s="15" t="s">
        <v>113</v>
      </c>
      <c r="E57" s="8">
        <v>1</v>
      </c>
      <c r="F57" s="8"/>
      <c r="G57" s="8">
        <v>1</v>
      </c>
    </row>
    <row r="58" spans="1:7" s="5" customFormat="1" ht="35.1" customHeight="1">
      <c r="A58" s="2" t="s">
        <v>39</v>
      </c>
      <c r="B58" s="2" t="str">
        <f>VLOOKUP(A58,[1]Sheet1!A$2:D$90,2,0)</f>
        <v>教授</v>
      </c>
      <c r="C58" s="2" t="str">
        <f>VLOOKUP(A58,[1]Sheet1!A$2:D$90,3,0)</f>
        <v>博导</v>
      </c>
      <c r="D58" s="15" t="s">
        <v>125</v>
      </c>
      <c r="E58" s="8">
        <v>1</v>
      </c>
      <c r="F58" s="8"/>
      <c r="G58" s="8"/>
    </row>
    <row r="59" spans="1:7" s="1" customFormat="1" ht="35.1" customHeight="1">
      <c r="A59" s="2" t="s">
        <v>9</v>
      </c>
      <c r="B59" s="2" t="str">
        <f>VLOOKUP(A59,[1]Sheet1!A$2:D$90,2,0)</f>
        <v>教授</v>
      </c>
      <c r="C59" s="2" t="str">
        <f>VLOOKUP(A59,[1]Sheet1!A$2:D$90,3,0)</f>
        <v>博导</v>
      </c>
      <c r="D59" s="15" t="s">
        <v>114</v>
      </c>
      <c r="E59" s="8">
        <v>1</v>
      </c>
      <c r="F59" s="8"/>
      <c r="G59" s="8">
        <v>1</v>
      </c>
    </row>
    <row r="60" spans="1:7" s="1" customFormat="1" ht="35.1" customHeight="1">
      <c r="A60" s="2" t="s">
        <v>69</v>
      </c>
      <c r="B60" s="2" t="str">
        <f>VLOOKUP(A60,[1]Sheet1!A$2:D$90,2,0)</f>
        <v>教授</v>
      </c>
      <c r="C60" s="2" t="str">
        <f>VLOOKUP(A60,[1]Sheet1!A$2:D$90,3,0)</f>
        <v>博导</v>
      </c>
      <c r="D60" s="15" t="s">
        <v>109</v>
      </c>
      <c r="E60" s="8">
        <v>1</v>
      </c>
      <c r="F60" s="8"/>
      <c r="G60" s="8">
        <v>2</v>
      </c>
    </row>
    <row r="61" spans="1:7" s="1" customFormat="1" ht="35.1" customHeight="1">
      <c r="A61" s="2" t="s">
        <v>13</v>
      </c>
      <c r="B61" s="2" t="str">
        <f>VLOOKUP(A61,[1]Sheet1!A$2:D$90,2,0)</f>
        <v>副教授</v>
      </c>
      <c r="C61" s="2" t="str">
        <f>VLOOKUP(A61,[1]Sheet1!A$2:D$90,3,0)</f>
        <v>博导</v>
      </c>
      <c r="D61" s="15" t="s">
        <v>109</v>
      </c>
      <c r="E61" s="8"/>
      <c r="F61" s="8"/>
      <c r="G61" s="8">
        <v>1</v>
      </c>
    </row>
    <row r="62" spans="1:7" s="1" customFormat="1" ht="35.1" customHeight="1">
      <c r="A62" s="2" t="s">
        <v>38</v>
      </c>
      <c r="B62" s="2" t="str">
        <f>VLOOKUP(A62,[1]Sheet1!A$2:D$90,2,0)</f>
        <v>教授</v>
      </c>
      <c r="C62" s="2" t="str">
        <f>VLOOKUP(A62,[1]Sheet1!A$2:D$90,3,0)</f>
        <v>博导</v>
      </c>
      <c r="D62" s="15" t="s">
        <v>126</v>
      </c>
      <c r="E62" s="8">
        <v>1</v>
      </c>
      <c r="F62" s="8"/>
      <c r="G62" s="8">
        <v>1</v>
      </c>
    </row>
    <row r="63" spans="1:7" s="1" customFormat="1" ht="35.1" customHeight="1">
      <c r="A63" s="2" t="s">
        <v>5</v>
      </c>
      <c r="B63" s="2" t="str">
        <f>VLOOKUP(A63,[1]Sheet1!A$2:D$90,2,0)</f>
        <v>副教授</v>
      </c>
      <c r="C63" s="2" t="str">
        <f>VLOOKUP(A63,[1]Sheet1!A$2:D$90,3,0)</f>
        <v>博导</v>
      </c>
      <c r="D63" s="15" t="s">
        <v>127</v>
      </c>
      <c r="E63" s="8"/>
      <c r="F63" s="8"/>
      <c r="G63" s="8">
        <v>1</v>
      </c>
    </row>
    <row r="64" spans="1:7" s="1" customFormat="1" ht="35.1" customHeight="1">
      <c r="A64" s="2" t="s">
        <v>68</v>
      </c>
      <c r="B64" s="2" t="str">
        <f>VLOOKUP(A64,[1]Sheet1!A$2:D$90,2,0)</f>
        <v>教授</v>
      </c>
      <c r="C64" s="2" t="str">
        <f>VLOOKUP(A64,[1]Sheet1!A$2:D$90,3,0)</f>
        <v>博导</v>
      </c>
      <c r="D64" s="15" t="s">
        <v>101</v>
      </c>
      <c r="E64" s="8">
        <v>1</v>
      </c>
      <c r="F64" s="8"/>
      <c r="G64" s="8">
        <v>1</v>
      </c>
    </row>
    <row r="65" spans="1:7" s="1" customFormat="1" ht="35.1" customHeight="1">
      <c r="A65" s="2" t="s">
        <v>29</v>
      </c>
      <c r="B65" s="2" t="str">
        <f>VLOOKUP(A65,[1]Sheet1!A$2:D$90,2,0)</f>
        <v>教授</v>
      </c>
      <c r="C65" s="2" t="str">
        <f>VLOOKUP(A65,[1]Sheet1!A$2:D$90,3,0)</f>
        <v>博导</v>
      </c>
      <c r="D65" s="15" t="s">
        <v>130</v>
      </c>
      <c r="E65" s="8">
        <v>2</v>
      </c>
      <c r="F65" s="8">
        <v>1</v>
      </c>
      <c r="G65" s="8">
        <v>2</v>
      </c>
    </row>
    <row r="66" spans="1:7" s="1" customFormat="1" ht="35.1" customHeight="1">
      <c r="A66" s="2" t="s">
        <v>28</v>
      </c>
      <c r="B66" s="2" t="str">
        <f>VLOOKUP(A66,[1]Sheet1!A$2:D$90,2,0)</f>
        <v>教授</v>
      </c>
      <c r="C66" s="2" t="str">
        <f>VLOOKUP(A66,[1]Sheet1!A$2:D$90,3,0)</f>
        <v>博导</v>
      </c>
      <c r="D66" s="15" t="s">
        <v>113</v>
      </c>
      <c r="E66" s="8">
        <v>1</v>
      </c>
      <c r="F66" s="8"/>
      <c r="G66" s="8">
        <v>1</v>
      </c>
    </row>
    <row r="67" spans="1:7" s="1" customFormat="1" ht="35.1" customHeight="1">
      <c r="A67" s="2" t="s">
        <v>26</v>
      </c>
      <c r="B67" s="2" t="str">
        <f>VLOOKUP(A67,[1]Sheet1!A$2:D$90,2,0)</f>
        <v>教授</v>
      </c>
      <c r="C67" s="2" t="str">
        <f>VLOOKUP(A67,[1]Sheet1!A$2:D$90,3,0)</f>
        <v>博导</v>
      </c>
      <c r="D67" s="15" t="s">
        <v>131</v>
      </c>
      <c r="E67" s="8">
        <v>1</v>
      </c>
      <c r="F67" s="8">
        <v>1</v>
      </c>
      <c r="G67" s="8">
        <v>2</v>
      </c>
    </row>
    <row r="68" spans="1:7" s="1" customFormat="1" ht="35.1" customHeight="1">
      <c r="A68" s="2" t="s">
        <v>60</v>
      </c>
      <c r="B68" s="2" t="str">
        <f>VLOOKUP(A68,[1]Sheet1!A$2:D$90,2,0)</f>
        <v>教授</v>
      </c>
      <c r="C68" s="2" t="str">
        <f>VLOOKUP(A68,[1]Sheet1!A$2:D$90,3,0)</f>
        <v>博导</v>
      </c>
      <c r="D68" s="15" t="s">
        <v>101</v>
      </c>
      <c r="E68" s="8">
        <v>2</v>
      </c>
      <c r="F68" s="8"/>
      <c r="G68" s="8">
        <v>1</v>
      </c>
    </row>
    <row r="69" spans="1:7" s="1" customFormat="1" ht="35.1" customHeight="1">
      <c r="A69" s="2" t="s">
        <v>54</v>
      </c>
      <c r="B69" s="2" t="str">
        <f>VLOOKUP(A69,[1]Sheet1!A$2:D$90,2,0)</f>
        <v>教授</v>
      </c>
      <c r="C69" s="2" t="str">
        <f>VLOOKUP(A69,[1]Sheet1!A$2:D$90,3,0)</f>
        <v>博导</v>
      </c>
      <c r="D69" s="15" t="s">
        <v>132</v>
      </c>
      <c r="E69" s="8">
        <v>1</v>
      </c>
      <c r="F69" s="8">
        <v>1</v>
      </c>
      <c r="G69" s="8">
        <v>1</v>
      </c>
    </row>
    <row r="70" spans="1:7" s="1" customFormat="1" ht="35.1" customHeight="1">
      <c r="A70" s="2" t="s">
        <v>79</v>
      </c>
      <c r="B70" s="2" t="s">
        <v>98</v>
      </c>
      <c r="C70" s="2" t="s">
        <v>100</v>
      </c>
      <c r="D70" s="15" t="s">
        <v>101</v>
      </c>
      <c r="E70" s="8"/>
      <c r="F70" s="8"/>
      <c r="G70" s="8">
        <v>1</v>
      </c>
    </row>
    <row r="71" spans="1:7" s="1" customFormat="1" ht="35.1" customHeight="1">
      <c r="A71" s="2" t="s">
        <v>16</v>
      </c>
      <c r="B71" s="2" t="str">
        <f>VLOOKUP(A71,[1]Sheet1!A$2:D$90,2,0)</f>
        <v>教授</v>
      </c>
      <c r="C71" s="2" t="str">
        <f>VLOOKUP(A71,[1]Sheet1!A$2:D$90,3,0)</f>
        <v>博导</v>
      </c>
      <c r="D71" s="15" t="s">
        <v>104</v>
      </c>
      <c r="E71" s="8">
        <v>2</v>
      </c>
      <c r="F71" s="8"/>
      <c r="G71" s="8">
        <v>2</v>
      </c>
    </row>
    <row r="72" spans="1:7" s="1" customFormat="1" ht="35.1" customHeight="1">
      <c r="A72" s="2" t="s">
        <v>43</v>
      </c>
      <c r="B72" s="2" t="str">
        <f>VLOOKUP(A72,[1]Sheet1!A$2:D$90,2,0)</f>
        <v>副教授</v>
      </c>
      <c r="C72" s="2" t="str">
        <f>VLOOKUP(A72,[1]Sheet1!A$2:D$90,3,0)</f>
        <v>博导</v>
      </c>
      <c r="D72" s="15" t="s">
        <v>115</v>
      </c>
      <c r="E72" s="8"/>
      <c r="F72" s="8"/>
      <c r="G72" s="8">
        <v>1</v>
      </c>
    </row>
    <row r="73" spans="1:7" s="1" customFormat="1" ht="35.1" customHeight="1">
      <c r="A73" s="2" t="s">
        <v>49</v>
      </c>
      <c r="B73" s="2" t="str">
        <f>VLOOKUP(A73,[1]Sheet1!A$2:D$90,2,0)</f>
        <v>副教授</v>
      </c>
      <c r="C73" s="2" t="str">
        <f>VLOOKUP(A73,[1]Sheet1!A$2:D$90,3,0)</f>
        <v>博导</v>
      </c>
      <c r="D73" s="15" t="s">
        <v>124</v>
      </c>
      <c r="E73" s="8"/>
      <c r="F73" s="8"/>
      <c r="G73" s="8">
        <v>1</v>
      </c>
    </row>
    <row r="74" spans="1:7" ht="35.1" customHeight="1">
      <c r="A74" s="2" t="s">
        <v>74</v>
      </c>
      <c r="B74" s="2" t="str">
        <f>VLOOKUP(A74,[1]Sheet1!A$2:D$90,2,0)</f>
        <v>副教授</v>
      </c>
      <c r="C74" s="2" t="s">
        <v>135</v>
      </c>
      <c r="D74" s="15" t="s">
        <v>133</v>
      </c>
      <c r="E74" s="8"/>
      <c r="F74" s="8">
        <v>1</v>
      </c>
      <c r="G74" s="8">
        <v>1</v>
      </c>
    </row>
    <row r="75" spans="1:7" s="1" customFormat="1" ht="35.1" customHeight="1">
      <c r="A75" s="2" t="s">
        <v>25</v>
      </c>
      <c r="B75" s="2" t="str">
        <f>VLOOKUP(A75,[1]Sheet1!A$2:D$90,2,0)</f>
        <v>教授</v>
      </c>
      <c r="C75" s="2" t="str">
        <f>VLOOKUP(A75,[1]Sheet1!A$2:D$90,3,0)</f>
        <v>博导</v>
      </c>
      <c r="D75" s="15" t="s">
        <v>107</v>
      </c>
      <c r="E75" s="11"/>
      <c r="F75" s="8">
        <v>1</v>
      </c>
      <c r="G75" s="8"/>
    </row>
    <row r="76" spans="1:7" s="1" customFormat="1" ht="35.1" customHeight="1">
      <c r="A76" s="2" t="s">
        <v>48</v>
      </c>
      <c r="B76" s="2" t="str">
        <f>VLOOKUP(A76,[1]Sheet1!A$2:D$90,2,0)</f>
        <v>副教授</v>
      </c>
      <c r="C76" s="2" t="str">
        <f>VLOOKUP(A76,[1]Sheet1!A$2:D$90,3,0)</f>
        <v>博导</v>
      </c>
      <c r="D76" s="15" t="s">
        <v>104</v>
      </c>
      <c r="E76" s="8"/>
      <c r="F76" s="8"/>
      <c r="G76" s="8">
        <v>1</v>
      </c>
    </row>
    <row r="77" spans="1:7" s="1" customFormat="1" ht="35.1" customHeight="1">
      <c r="A77" s="2" t="s">
        <v>47</v>
      </c>
      <c r="B77" s="2" t="str">
        <f>VLOOKUP(A77,[1]Sheet1!A$2:D$90,2,0)</f>
        <v>副教授</v>
      </c>
      <c r="C77" s="2" t="str">
        <f>VLOOKUP(A77,[1]Sheet1!A$2:D$90,3,0)</f>
        <v>博导</v>
      </c>
      <c r="D77" s="15" t="s">
        <v>109</v>
      </c>
      <c r="E77" s="8"/>
      <c r="F77" s="8"/>
      <c r="G77" s="8">
        <v>1</v>
      </c>
    </row>
    <row r="78" spans="1:7" s="1" customFormat="1" ht="35.1" customHeight="1">
      <c r="A78" s="2" t="s">
        <v>6</v>
      </c>
      <c r="B78" s="2" t="str">
        <f>VLOOKUP(A78,[1]Sheet1!A$2:D$90,2,0)</f>
        <v>教授</v>
      </c>
      <c r="C78" s="2" t="str">
        <f>VLOOKUP(A78,[1]Sheet1!A$2:D$90,3,0)</f>
        <v>博导</v>
      </c>
      <c r="D78" s="15" t="s">
        <v>105</v>
      </c>
      <c r="E78" s="8">
        <v>1</v>
      </c>
      <c r="F78" s="8"/>
      <c r="G78" s="8">
        <v>1</v>
      </c>
    </row>
    <row r="79" spans="1:7" s="1" customFormat="1" ht="35.1" customHeight="1">
      <c r="A79" s="7" t="s">
        <v>57</v>
      </c>
      <c r="B79" s="2" t="str">
        <f>VLOOKUP(A79,[1]Sheet1!A$2:D$90,2,0)</f>
        <v>教授</v>
      </c>
      <c r="C79" s="2" t="str">
        <f>VLOOKUP(A79,[1]Sheet1!A$2:D$90,3,0)</f>
        <v>博导</v>
      </c>
      <c r="D79" s="15" t="s">
        <v>101</v>
      </c>
      <c r="E79" s="8">
        <v>2</v>
      </c>
      <c r="F79" s="8"/>
      <c r="G79" s="8">
        <v>2</v>
      </c>
    </row>
    <row r="80" spans="1:7" s="1" customFormat="1" ht="35.1" customHeight="1">
      <c r="A80" s="2" t="s">
        <v>84</v>
      </c>
      <c r="B80" s="2" t="s">
        <v>99</v>
      </c>
      <c r="C80" s="2" t="s">
        <v>100</v>
      </c>
      <c r="D80" s="15" t="s">
        <v>109</v>
      </c>
      <c r="E80" s="12">
        <v>1</v>
      </c>
      <c r="F80" s="8"/>
      <c r="G80" s="12">
        <v>2</v>
      </c>
    </row>
    <row r="81" spans="1:7" s="1" customFormat="1" ht="35.1" customHeight="1">
      <c r="A81" s="2" t="s">
        <v>88</v>
      </c>
      <c r="B81" s="2" t="s">
        <v>98</v>
      </c>
      <c r="C81" s="2" t="s">
        <v>102</v>
      </c>
      <c r="D81" s="15" t="s">
        <v>101</v>
      </c>
      <c r="E81" s="8"/>
      <c r="F81" s="8"/>
      <c r="G81" s="8">
        <v>1</v>
      </c>
    </row>
    <row r="82" spans="1:7" s="5" customFormat="1" ht="35.1" customHeight="1">
      <c r="A82" s="2" t="s">
        <v>75</v>
      </c>
      <c r="B82" s="2" t="str">
        <f>VLOOKUP(A82,[1]Sheet1!A$2:D$90,2,0)</f>
        <v>副教授</v>
      </c>
      <c r="C82" s="2" t="str">
        <f>VLOOKUP(A82,[1]Sheet1!A$2:D$90,3,0)</f>
        <v>硕导</v>
      </c>
      <c r="D82" s="15" t="s">
        <v>105</v>
      </c>
      <c r="E82" s="8"/>
      <c r="F82" s="8"/>
      <c r="G82" s="8">
        <v>1</v>
      </c>
    </row>
    <row r="83" spans="1:7" s="1" customFormat="1" ht="35.1" customHeight="1">
      <c r="A83" s="2" t="s">
        <v>81</v>
      </c>
      <c r="B83" s="2" t="s">
        <v>98</v>
      </c>
      <c r="C83" s="2" t="s">
        <v>102</v>
      </c>
      <c r="D83" s="15" t="s">
        <v>103</v>
      </c>
      <c r="E83" s="8"/>
      <c r="F83" s="8"/>
      <c r="G83" s="8">
        <v>1</v>
      </c>
    </row>
    <row r="84" spans="1:7" s="1" customFormat="1" ht="35.1" customHeight="1">
      <c r="A84" s="2" t="s">
        <v>78</v>
      </c>
      <c r="B84" s="2" t="str">
        <f>VLOOKUP(A84,[1]Sheet1!A$2:D$90,2,0)</f>
        <v>副教授</v>
      </c>
      <c r="C84" s="2" t="str">
        <f>VLOOKUP(A84,[1]Sheet1!A$2:D$90,3,0)</f>
        <v>硕导</v>
      </c>
      <c r="D84" s="15" t="s">
        <v>101</v>
      </c>
      <c r="E84" s="8"/>
      <c r="F84" s="8"/>
      <c r="G84" s="8">
        <v>1</v>
      </c>
    </row>
    <row r="85" spans="1:7" s="1" customFormat="1" ht="35.1" customHeight="1">
      <c r="A85" s="2" t="s">
        <v>86</v>
      </c>
      <c r="B85" s="2" t="s">
        <v>98</v>
      </c>
      <c r="C85" s="2" t="s">
        <v>102</v>
      </c>
      <c r="D85" s="15" t="s">
        <v>104</v>
      </c>
      <c r="E85" s="8"/>
      <c r="F85" s="8"/>
      <c r="G85" s="8">
        <v>1</v>
      </c>
    </row>
    <row r="86" spans="1:7" s="1" customFormat="1" ht="35.1" customHeight="1">
      <c r="A86" s="2" t="s">
        <v>85</v>
      </c>
      <c r="B86" s="2" t="s">
        <v>98</v>
      </c>
      <c r="C86" s="2" t="s">
        <v>102</v>
      </c>
      <c r="D86" s="15" t="s">
        <v>104</v>
      </c>
      <c r="E86" s="8"/>
      <c r="F86" s="8"/>
      <c r="G86" s="8">
        <v>1</v>
      </c>
    </row>
    <row r="87" spans="1:7" s="1" customFormat="1" ht="35.1" customHeight="1">
      <c r="A87" s="2" t="s">
        <v>87</v>
      </c>
      <c r="B87" s="2" t="s">
        <v>98</v>
      </c>
      <c r="C87" s="2" t="s">
        <v>102</v>
      </c>
      <c r="D87" s="15" t="s">
        <v>103</v>
      </c>
      <c r="E87" s="8"/>
      <c r="F87" s="8"/>
      <c r="G87" s="8">
        <v>1</v>
      </c>
    </row>
    <row r="88" spans="1:7" ht="35.1" customHeight="1">
      <c r="A88" s="2" t="s">
        <v>83</v>
      </c>
      <c r="B88" s="2" t="s">
        <v>98</v>
      </c>
      <c r="C88" s="2" t="s">
        <v>102</v>
      </c>
      <c r="D88" s="15" t="s">
        <v>110</v>
      </c>
      <c r="E88" s="13"/>
      <c r="F88" s="13"/>
      <c r="G88" s="13">
        <v>1</v>
      </c>
    </row>
    <row r="89" spans="1:7" s="1" customFormat="1" ht="35.1" customHeight="1">
      <c r="A89" s="8" t="s">
        <v>10</v>
      </c>
      <c r="B89" s="2" t="str">
        <f>VLOOKUP(A89,[1]Sheet1!A$2:D$90,2,0)</f>
        <v>教授</v>
      </c>
      <c r="C89" s="2" t="str">
        <f>VLOOKUP(A89,[1]Sheet1!A$2:D$90,3,0)</f>
        <v>博导</v>
      </c>
      <c r="D89" s="15" t="s">
        <v>128</v>
      </c>
      <c r="E89" s="8">
        <v>2</v>
      </c>
      <c r="F89" s="8"/>
      <c r="G89" s="8">
        <v>2</v>
      </c>
    </row>
    <row r="90" spans="1:7" s="1" customFormat="1" ht="35.1" customHeight="1">
      <c r="A90" s="8" t="s">
        <v>93</v>
      </c>
      <c r="B90" s="2" t="str">
        <f>VLOOKUP(A90,[1]Sheet1!A$2:D$90,2,0)</f>
        <v>教授</v>
      </c>
      <c r="C90" s="2" t="str">
        <f>VLOOKUP(A90,[1]Sheet1!A$2:D$90,3,0)</f>
        <v>博导</v>
      </c>
      <c r="D90" s="15" t="s">
        <v>121</v>
      </c>
      <c r="E90" s="8"/>
      <c r="F90" s="8"/>
      <c r="G90" s="8">
        <v>1</v>
      </c>
    </row>
    <row r="91" spans="1:7" s="1" customFormat="1" ht="35.1" customHeight="1">
      <c r="A91" s="8" t="s">
        <v>82</v>
      </c>
      <c r="B91" s="2" t="str">
        <f>VLOOKUP(A91,[1]Sheet1!A$2:D$90,2,0)</f>
        <v>教授</v>
      </c>
      <c r="C91" s="2" t="str">
        <f>VLOOKUP(A91,[1]Sheet1!A$2:D$90,3,0)</f>
        <v>博导</v>
      </c>
      <c r="D91" s="15" t="s">
        <v>104</v>
      </c>
      <c r="E91" s="8">
        <v>2</v>
      </c>
      <c r="F91" s="8"/>
      <c r="G91" s="8">
        <v>2</v>
      </c>
    </row>
    <row r="92" spans="1:7" ht="35.1" customHeight="1">
      <c r="A92" s="8" t="s">
        <v>94</v>
      </c>
      <c r="B92" s="2" t="s">
        <v>98</v>
      </c>
      <c r="C92" s="2" t="s">
        <v>102</v>
      </c>
      <c r="D92" s="15"/>
      <c r="E92" s="13"/>
      <c r="F92" s="13"/>
      <c r="G92" s="13">
        <v>1</v>
      </c>
    </row>
    <row r="93" spans="1:7" ht="35.1" customHeight="1">
      <c r="A93" s="8" t="s">
        <v>95</v>
      </c>
      <c r="B93" s="2" t="s">
        <v>99</v>
      </c>
      <c r="C93" s="2" t="s">
        <v>100</v>
      </c>
      <c r="D93" s="15"/>
      <c r="E93" s="13"/>
      <c r="F93" s="13"/>
      <c r="G93" s="13">
        <v>2</v>
      </c>
    </row>
    <row r="94" spans="1:7" ht="35.1" customHeight="1">
      <c r="E94" s="14">
        <f>SUM(E2:E92)</f>
        <v>69</v>
      </c>
      <c r="F94" s="14">
        <f>SUM(F2:F92)</f>
        <v>11</v>
      </c>
      <c r="G94" s="14">
        <f>SUM(G2:G93)</f>
        <v>110</v>
      </c>
    </row>
    <row r="95" spans="1:7" ht="24.75" customHeight="1"/>
    <row r="96" spans="1:7" ht="34.5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导师列表及分配指标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2019-09-25T02:32:41Z</dcterms:modified>
</cp:coreProperties>
</file>